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J62" i="1"/>
  <c r="F41"/>
  <c r="E41"/>
  <c r="D41"/>
  <c r="I12"/>
  <c r="H10" s="1"/>
</calcChain>
</file>

<file path=xl/sharedStrings.xml><?xml version="1.0" encoding="utf-8"?>
<sst xmlns="http://schemas.openxmlformats.org/spreadsheetml/2006/main" count="114" uniqueCount="95">
  <si>
    <t xml:space="preserve">                                                       ОТЧЁТ УПРАВЛЯЮЩЕЙ ОРГАНИЗАЦИИ</t>
  </si>
  <si>
    <t>раскрытие информации</t>
  </si>
  <si>
    <t xml:space="preserve">                                        ООО "Жилищное ремонтно-эксплуатационное управление № 21"</t>
  </si>
  <si>
    <t>в электронном виде</t>
  </si>
  <si>
    <t xml:space="preserve">                                      ПЕРЕД СОБСТВЕННИКАМИ ПОМЕЩЕНИЙ О ВЫПОЛНЕНИИ </t>
  </si>
  <si>
    <t>смотрите на сайте:</t>
  </si>
  <si>
    <t>www.jreu-21-kaluga.ru</t>
  </si>
  <si>
    <r>
      <t xml:space="preserve">                                                  </t>
    </r>
    <r>
      <rPr>
        <b/>
        <u/>
        <sz val="11"/>
        <rFont val="Times New Roman"/>
        <family val="1"/>
        <charset val="204"/>
      </rPr>
      <t>1. Общие сведения о многоквартирном доме</t>
    </r>
  </si>
  <si>
    <t>Адрес многоквартирного дома:</t>
  </si>
  <si>
    <t>Общая площадь многоквартирного дома</t>
  </si>
  <si>
    <t>кв.м</t>
  </si>
  <si>
    <t>в том числе:</t>
  </si>
  <si>
    <t>а) жилых помещений (общая площадь квартир)_____________</t>
  </si>
  <si>
    <t>б) нежилых помещений (общая площадь нежилых помещений)_________________</t>
  </si>
  <si>
    <r>
      <t xml:space="preserve">                                            </t>
    </r>
    <r>
      <rPr>
        <b/>
        <u/>
        <sz val="11"/>
        <rFont val="Times New Roman"/>
        <family val="1"/>
        <charset val="204"/>
      </rPr>
      <t>2. Отчёт по затратам на содержание, ремонт общего имущества</t>
    </r>
  </si>
  <si>
    <r>
      <t xml:space="preserve">                                        </t>
    </r>
    <r>
      <rPr>
        <b/>
        <u/>
        <sz val="11"/>
        <rFont val="Times New Roman"/>
        <family val="1"/>
        <charset val="204"/>
      </rPr>
      <t>в многоквартирном доме и коммунальные услуги за отчётный период</t>
    </r>
  </si>
  <si>
    <t>(руб.)</t>
  </si>
  <si>
    <t>№ п/п</t>
  </si>
  <si>
    <t>Наименование услуг</t>
  </si>
  <si>
    <t>Ед.изм.</t>
  </si>
  <si>
    <t>Примечание (наличие договора)</t>
  </si>
  <si>
    <t>Содержание общего имущества,</t>
  </si>
  <si>
    <t>Содержание конструктивных элементов, в том числе:</t>
  </si>
  <si>
    <t>руб./кв.м</t>
  </si>
  <si>
    <t>Аварийно-ремонтное обслуживание</t>
  </si>
  <si>
    <t>ООО "ОДУО" от 01.01.11</t>
  </si>
  <si>
    <t>ООО "СпецРемСтрой-плюс" №16-ВГ/2010 от 01.09.10</t>
  </si>
  <si>
    <t>Содержание конструктивных элементов жилых зданий</t>
  </si>
  <si>
    <t>Содержание придомовой территории</t>
  </si>
  <si>
    <t>Содержание внутридомовых инженерных сетей</t>
  </si>
  <si>
    <t>руб./кВт</t>
  </si>
  <si>
    <t>ПАО "КСК"</t>
  </si>
  <si>
    <t>Коммунальные услуги,</t>
  </si>
  <si>
    <t>руб./куб.м</t>
  </si>
  <si>
    <t>Центральное отопление</t>
  </si>
  <si>
    <t>руб./Гкал</t>
  </si>
  <si>
    <t>Оплата населения за коммунальные услуги перечисляется напрямую ресурсоснабжающим организациям,</t>
  </si>
  <si>
    <t>согласно агентского договора 3/1 от 14.08.2009г. С ООО "ЕИРЦ № 1"</t>
  </si>
  <si>
    <t>в многоквартирном доме на основании принятого решения собственниками помещений</t>
  </si>
  <si>
    <t>№№  п/п</t>
  </si>
  <si>
    <t xml:space="preserve">Виды услуг (работы), № квартир </t>
  </si>
  <si>
    <t>Дата принятого решения</t>
  </si>
  <si>
    <t>Ед.изм</t>
  </si>
  <si>
    <t>Кол-во</t>
  </si>
  <si>
    <t>Стоимость работ всего за отчётный период (руб.)</t>
  </si>
  <si>
    <t>1.</t>
  </si>
  <si>
    <t>Текущий ремонт</t>
  </si>
  <si>
    <t>Директор ООО "ЖРЭУ 21" ______________________</t>
  </si>
  <si>
    <t>И.В.Марчукова</t>
  </si>
  <si>
    <t>м.п.</t>
  </si>
  <si>
    <t>(дата)</t>
  </si>
  <si>
    <t>В целях контроля отчёт предоставлен: _______________________________________________</t>
  </si>
  <si>
    <t xml:space="preserve">                        (Ф.И.О., уполномоченного лица, определённого решением общего собрания)</t>
  </si>
  <si>
    <t>1.1</t>
  </si>
  <si>
    <t>1.2</t>
  </si>
  <si>
    <t>1.3</t>
  </si>
  <si>
    <t>1.4</t>
  </si>
  <si>
    <t xml:space="preserve">Содержание вентканалов и газоходов </t>
  </si>
  <si>
    <t xml:space="preserve">Техобслуживание внутридомовых газопроводов </t>
  </si>
  <si>
    <t>2</t>
  </si>
  <si>
    <t>3</t>
  </si>
  <si>
    <t>4</t>
  </si>
  <si>
    <t>Всего:</t>
  </si>
  <si>
    <t>Холодное водоснабжение и Водоотведение ГВС и ХВС, в том числе в части содержания общего имущества</t>
  </si>
  <si>
    <t>Текущий ремонт общего имущества*</t>
  </si>
  <si>
    <t>ул. Тельмана, д. 11</t>
  </si>
  <si>
    <t xml:space="preserve">Электроэнергия , используемая в целях содержания общего имущества </t>
  </si>
  <si>
    <t>ОАО "КТЗ" дог. № Т6-09 от 01.04.11</t>
  </si>
  <si>
    <t>ГП"Калугаоблводоканал" дог. №1139 от 23.04.09</t>
  </si>
  <si>
    <t>Уборка мест общего пользования (подъездов)</t>
  </si>
  <si>
    <t xml:space="preserve">ООО "ВАШ ДОМ" с 01.02.2023 </t>
  </si>
  <si>
    <t>1.5</t>
  </si>
  <si>
    <t>Остаток денежных средств на 01.01.2025г.</t>
  </si>
  <si>
    <t>1.1.1.</t>
  </si>
  <si>
    <t>1.1.2.</t>
  </si>
  <si>
    <t>1.1.3.</t>
  </si>
  <si>
    <t>1.1.4.</t>
  </si>
  <si>
    <t>1.1.5.</t>
  </si>
  <si>
    <t>44,93           29,74</t>
  </si>
  <si>
    <t>"_____"_______________ 2025г.</t>
  </si>
  <si>
    <t xml:space="preserve">                                ДОГОВОРА УПРАВЛЕНИЯ МНОГОКВАРТИРНЫМ ДОМОМ ЗА ЯНВАРЬ-ФЕВРАЛЬ 2025г.</t>
  </si>
  <si>
    <t>Тариф  на 01.01.2025г.</t>
  </si>
  <si>
    <t>Начислено ЯНВАРЬ, ФЕВРАЛЬ 2025г.</t>
  </si>
  <si>
    <t>Поступило средств за ЯНВАРЬ, ФЕВРАЛЬ 2025г.</t>
  </si>
  <si>
    <t>Выполнены работы за ЯНВАРЬ, ФЕВРАЛЬ 2025г.</t>
  </si>
  <si>
    <t>Остаток денежных средств на 01.03.2025г.</t>
  </si>
  <si>
    <t>Недоплата населения за 2025г.</t>
  </si>
  <si>
    <t>АО "Газпром газораспределение Калуга" дог. №92/10 от 01.04.10</t>
  </si>
  <si>
    <t>Управление многоквартирным домом, в том числе:</t>
  </si>
  <si>
    <t>К перечислению средств ресурсоснабжающим организациям в 2025г., руб.</t>
  </si>
  <si>
    <t>Сальдо на 01.03.2025г.</t>
  </si>
  <si>
    <t xml:space="preserve">руб. </t>
  </si>
  <si>
    <t>за февраль 2025г. по счету ПАО "КСК"</t>
  </si>
  <si>
    <r>
      <t>Прочие (</t>
    </r>
    <r>
      <rPr>
        <sz val="8"/>
        <rFont val="Times New Roman"/>
        <family val="1"/>
        <charset val="204"/>
      </rPr>
      <t>Диагностика внутридомового газового оборудования, санитарная обработка подъездов и подвалов, обслуживание КПУ и т.д.)</t>
    </r>
  </si>
  <si>
    <r>
      <t xml:space="preserve">            </t>
    </r>
    <r>
      <rPr>
        <b/>
        <u/>
        <sz val="11"/>
        <rFont val="Times New Roman"/>
        <family val="1"/>
        <charset val="204"/>
      </rPr>
      <t xml:space="preserve">3. Отчёт о фактически выполненных работах по ремонту общего имущества 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</si>
</sst>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u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/>
    <xf numFmtId="164" fontId="2" fillId="0" borderId="0" xfId="0" applyNumberFormat="1" applyFont="1" applyFill="1"/>
    <xf numFmtId="4" fontId="2" fillId="0" borderId="0" xfId="0" applyNumberFormat="1" applyFont="1" applyFill="1"/>
    <xf numFmtId="0" fontId="6" fillId="0" borderId="0" xfId="0" applyFont="1" applyFill="1"/>
    <xf numFmtId="4" fontId="6" fillId="0" borderId="0" xfId="0" applyNumberFormat="1" applyFont="1" applyFill="1"/>
    <xf numFmtId="0" fontId="8" fillId="0" borderId="2" xfId="0" applyFont="1" applyFill="1" applyBorder="1" applyAlignment="1">
      <alignment wrapText="1"/>
    </xf>
    <xf numFmtId="0" fontId="7" fillId="0" borderId="0" xfId="1" applyFont="1" applyFill="1" applyAlignment="1" applyProtection="1"/>
    <xf numFmtId="0" fontId="5" fillId="0" borderId="0" xfId="0" applyFont="1" applyFill="1" applyAlignment="1">
      <alignment horizontal="center"/>
    </xf>
    <xf numFmtId="0" fontId="8" fillId="0" borderId="2" xfId="0" applyFont="1" applyFill="1" applyBorder="1" applyAlignment="1"/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wrapText="1"/>
    </xf>
    <xf numFmtId="4" fontId="2" fillId="0" borderId="2" xfId="0" applyNumberFormat="1" applyFont="1" applyFill="1" applyBorder="1"/>
    <xf numFmtId="0" fontId="11" fillId="0" borderId="3" xfId="0" applyFont="1" applyFill="1" applyBorder="1"/>
    <xf numFmtId="4" fontId="2" fillId="0" borderId="2" xfId="0" applyNumberFormat="1" applyFont="1" applyFill="1" applyBorder="1" applyAlignment="1">
      <alignment wrapText="1"/>
    </xf>
    <xf numFmtId="4" fontId="11" fillId="0" borderId="2" xfId="0" applyNumberFormat="1" applyFont="1" applyFill="1" applyBorder="1"/>
    <xf numFmtId="0" fontId="11" fillId="0" borderId="2" xfId="0" applyFont="1" applyFill="1" applyBorder="1"/>
    <xf numFmtId="49" fontId="9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4" fontId="12" fillId="0" borderId="2" xfId="0" applyNumberFormat="1" applyFont="1" applyFill="1" applyBorder="1" applyAlignment="1">
      <alignment wrapText="1"/>
    </xf>
    <xf numFmtId="0" fontId="9" fillId="0" borderId="2" xfId="0" applyFont="1" applyFill="1" applyBorder="1"/>
    <xf numFmtId="0" fontId="12" fillId="0" borderId="0" xfId="0" applyFont="1" applyFill="1"/>
    <xf numFmtId="4" fontId="10" fillId="0" borderId="2" xfId="0" applyNumberFormat="1" applyFont="1" applyFill="1" applyBorder="1" applyAlignment="1">
      <alignment wrapText="1"/>
    </xf>
    <xf numFmtId="4" fontId="10" fillId="0" borderId="2" xfId="0" applyNumberFormat="1" applyFont="1" applyFill="1" applyBorder="1"/>
    <xf numFmtId="4" fontId="9" fillId="0" borderId="2" xfId="0" applyNumberFormat="1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49" fontId="11" fillId="0" borderId="2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right" wrapText="1"/>
    </xf>
    <xf numFmtId="4" fontId="8" fillId="0" borderId="2" xfId="0" applyNumberFormat="1" applyFont="1" applyFill="1" applyBorder="1" applyAlignment="1">
      <alignment wrapText="1"/>
    </xf>
    <xf numFmtId="4" fontId="8" fillId="0" borderId="2" xfId="0" applyNumberFormat="1" applyFont="1" applyFill="1" applyBorder="1"/>
    <xf numFmtId="0" fontId="8" fillId="0" borderId="0" xfId="0" applyFont="1" applyFill="1"/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wrapText="1"/>
    </xf>
    <xf numFmtId="49" fontId="1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/>
    <xf numFmtId="0" fontId="11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wrapText="1"/>
    </xf>
    <xf numFmtId="4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 applyFill="1"/>
    <xf numFmtId="0" fontId="2" fillId="0" borderId="0" xfId="0" applyFont="1" applyFill="1" applyBorder="1"/>
    <xf numFmtId="49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wrapText="1"/>
    </xf>
    <xf numFmtId="4" fontId="12" fillId="0" borderId="3" xfId="0" applyNumberFormat="1" applyFont="1" applyFill="1" applyBorder="1" applyAlignment="1">
      <alignment horizontal="right" wrapText="1"/>
    </xf>
    <xf numFmtId="4" fontId="12" fillId="0" borderId="3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4" fontId="10" fillId="0" borderId="2" xfId="0" applyNumberFormat="1" applyFont="1" applyFill="1" applyBorder="1" applyAlignment="1">
      <alignment horizontal="right" wrapText="1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4" fontId="10" fillId="0" borderId="0" xfId="0" applyNumberFormat="1" applyFont="1" applyFill="1" applyBorder="1" applyAlignment="1">
      <alignment horizontal="right" wrapText="1"/>
    </xf>
    <xf numFmtId="4" fontId="10" fillId="0" borderId="0" xfId="0" applyNumberFormat="1" applyFont="1" applyFill="1" applyBorder="1"/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/>
    <xf numFmtId="4" fontId="10" fillId="0" borderId="0" xfId="0" applyNumberFormat="1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11" fillId="0" borderId="0" xfId="0" applyFont="1" applyFill="1"/>
    <xf numFmtId="0" fontId="4" fillId="0" borderId="0" xfId="0" applyFont="1" applyFill="1" applyAlignment="1"/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11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10" fillId="0" borderId="11" xfId="0" applyFont="1" applyFill="1" applyBorder="1" applyAlignment="1">
      <alignment horizontal="center"/>
    </xf>
    <xf numFmtId="0" fontId="10" fillId="0" borderId="3" xfId="0" applyFont="1" applyFill="1" applyBorder="1"/>
    <xf numFmtId="0" fontId="14" fillId="0" borderId="14" xfId="0" applyFont="1" applyFill="1" applyBorder="1" applyAlignment="1">
      <alignment wrapText="1"/>
    </xf>
    <xf numFmtId="0" fontId="8" fillId="0" borderId="15" xfId="0" applyFont="1" applyFill="1" applyBorder="1" applyAlignment="1">
      <alignment wrapText="1"/>
    </xf>
    <xf numFmtId="0" fontId="8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14" xfId="0" applyFont="1" applyFill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4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10" fillId="0" borderId="15" xfId="0" applyFont="1" applyFill="1" applyBorder="1" applyAlignment="1"/>
    <xf numFmtId="0" fontId="10" fillId="0" borderId="16" xfId="0" applyFont="1" applyFill="1" applyBorder="1" applyAlignment="1"/>
    <xf numFmtId="14" fontId="15" fillId="0" borderId="2" xfId="0" applyNumberFormat="1" applyFont="1" applyFill="1" applyBorder="1"/>
    <xf numFmtId="0" fontId="15" fillId="0" borderId="2" xfId="0" applyFont="1" applyFill="1" applyBorder="1" applyAlignment="1">
      <alignment horizontal="center"/>
    </xf>
    <xf numFmtId="4" fontId="15" fillId="0" borderId="2" xfId="0" applyNumberFormat="1" applyFont="1" applyFill="1" applyBorder="1"/>
    <xf numFmtId="0" fontId="8" fillId="0" borderId="15" xfId="0" applyFont="1" applyFill="1" applyBorder="1" applyAlignment="1"/>
    <xf numFmtId="0" fontId="8" fillId="0" borderId="16" xfId="0" applyFont="1" applyFill="1" applyBorder="1" applyAlignment="1"/>
    <xf numFmtId="0" fontId="13" fillId="0" borderId="2" xfId="0" applyFont="1" applyFill="1" applyBorder="1"/>
    <xf numFmtId="14" fontId="13" fillId="0" borderId="2" xfId="0" applyNumberFormat="1" applyFont="1" applyFill="1" applyBorder="1"/>
    <xf numFmtId="0" fontId="13" fillId="0" borderId="2" xfId="0" applyFont="1" applyFill="1" applyBorder="1" applyAlignment="1">
      <alignment horizontal="center"/>
    </xf>
    <xf numFmtId="4" fontId="13" fillId="0" borderId="2" xfId="0" applyNumberFormat="1" applyFont="1" applyFill="1" applyBorder="1"/>
    <xf numFmtId="0" fontId="6" fillId="0" borderId="2" xfId="0" applyFont="1" applyFill="1" applyBorder="1" applyAlignment="1"/>
    <xf numFmtId="0" fontId="6" fillId="0" borderId="2" xfId="0" applyFont="1" applyFill="1" applyBorder="1"/>
    <xf numFmtId="14" fontId="6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/>
    <xf numFmtId="0" fontId="10" fillId="0" borderId="2" xfId="0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4" fontId="8" fillId="0" borderId="2" xfId="0" applyNumberFormat="1" applyFont="1" applyFill="1" applyBorder="1" applyAlignment="1">
      <alignment horizontal="right"/>
    </xf>
    <xf numFmtId="4" fontId="8" fillId="0" borderId="0" xfId="0" applyNumberFormat="1" applyFont="1" applyFill="1" applyBorder="1"/>
    <xf numFmtId="0" fontId="12" fillId="0" borderId="0" xfId="0" applyFont="1" applyFill="1" applyAlignment="1"/>
    <xf numFmtId="0" fontId="12" fillId="0" borderId="0" xfId="0" applyFont="1" applyFill="1" applyAlignment="1">
      <alignment wrapText="1"/>
    </xf>
    <xf numFmtId="0" fontId="16" fillId="0" borderId="0" xfId="0" applyFont="1" applyFill="1" applyAlignment="1"/>
    <xf numFmtId="0" fontId="10" fillId="0" borderId="0" xfId="0" applyFont="1" applyFill="1" applyAlignment="1"/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3;&#1103;%20&#1052;&#1080;&#1090;&#1103;&#1077;&#1074;&#1072;%202023/&#1043;&#1086;&#1076;&#1086;&#1074;&#1099;&#1077;%20&#1086;&#1090;&#1095;&#1077;&#1090;&#1099;%20&#1087;&#1086;%20&#1076;&#1086;&#1084;&#1072;&#1084;/&#1044;&#1086;&#1084;&#1072;%20&#1086;&#1090;&#1095;&#1105;&#1090;&#1099;%202025/&#1058;&#1077;&#1083;&#1100;&#1084;&#1072;&#1085;&#1072;%2011%20-20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риф"/>
      <sheetName val="2025"/>
      <sheetName val="Лист1"/>
    </sheetNames>
    <sheetDataSet>
      <sheetData sheetId="0">
        <row r="10">
          <cell r="AI10">
            <v>4561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reu-21-kaluga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3"/>
  <sheetViews>
    <sheetView tabSelected="1" workbookViewId="0">
      <selection activeCell="H48" sqref="H48"/>
    </sheetView>
  </sheetViews>
  <sheetFormatPr defaultRowHeight="12.75"/>
  <cols>
    <col min="1" max="1" width="4.5703125" style="10" customWidth="1"/>
    <col min="2" max="2" width="47.7109375" style="2" customWidth="1"/>
    <col min="3" max="3" width="7.7109375" style="2" customWidth="1"/>
    <col min="4" max="4" width="11.42578125" style="2" customWidth="1"/>
    <col min="5" max="6" width="14.7109375" style="2" customWidth="1"/>
    <col min="7" max="10" width="14.7109375" style="3" customWidth="1"/>
    <col min="11" max="11" width="30.7109375" style="3" customWidth="1"/>
    <col min="12" max="12" width="15.28515625" style="3" customWidth="1"/>
    <col min="13" max="16" width="9.140625" style="3" customWidth="1"/>
    <col min="17" max="256" width="9.140625" style="3"/>
    <col min="257" max="257" width="4.5703125" style="3" customWidth="1"/>
    <col min="258" max="258" width="47.7109375" style="3" customWidth="1"/>
    <col min="259" max="259" width="7.7109375" style="3" customWidth="1"/>
    <col min="260" max="260" width="11.42578125" style="3" customWidth="1"/>
    <col min="261" max="266" width="14.7109375" style="3" customWidth="1"/>
    <col min="267" max="267" width="30.7109375" style="3" customWidth="1"/>
    <col min="268" max="268" width="15.28515625" style="3" customWidth="1"/>
    <col min="269" max="272" width="9.140625" style="3" customWidth="1"/>
    <col min="273" max="512" width="9.140625" style="3"/>
    <col min="513" max="513" width="4.5703125" style="3" customWidth="1"/>
    <col min="514" max="514" width="47.7109375" style="3" customWidth="1"/>
    <col min="515" max="515" width="7.7109375" style="3" customWidth="1"/>
    <col min="516" max="516" width="11.42578125" style="3" customWidth="1"/>
    <col min="517" max="522" width="14.7109375" style="3" customWidth="1"/>
    <col min="523" max="523" width="30.7109375" style="3" customWidth="1"/>
    <col min="524" max="524" width="15.28515625" style="3" customWidth="1"/>
    <col min="525" max="528" width="9.140625" style="3" customWidth="1"/>
    <col min="529" max="768" width="9.140625" style="3"/>
    <col min="769" max="769" width="4.5703125" style="3" customWidth="1"/>
    <col min="770" max="770" width="47.7109375" style="3" customWidth="1"/>
    <col min="771" max="771" width="7.7109375" style="3" customWidth="1"/>
    <col min="772" max="772" width="11.42578125" style="3" customWidth="1"/>
    <col min="773" max="778" width="14.7109375" style="3" customWidth="1"/>
    <col min="779" max="779" width="30.7109375" style="3" customWidth="1"/>
    <col min="780" max="780" width="15.28515625" style="3" customWidth="1"/>
    <col min="781" max="784" width="9.140625" style="3" customWidth="1"/>
    <col min="785" max="1024" width="9.140625" style="3"/>
    <col min="1025" max="1025" width="4.5703125" style="3" customWidth="1"/>
    <col min="1026" max="1026" width="47.7109375" style="3" customWidth="1"/>
    <col min="1027" max="1027" width="7.7109375" style="3" customWidth="1"/>
    <col min="1028" max="1028" width="11.42578125" style="3" customWidth="1"/>
    <col min="1029" max="1034" width="14.7109375" style="3" customWidth="1"/>
    <col min="1035" max="1035" width="30.7109375" style="3" customWidth="1"/>
    <col min="1036" max="1036" width="15.28515625" style="3" customWidth="1"/>
    <col min="1037" max="1040" width="9.140625" style="3" customWidth="1"/>
    <col min="1041" max="1280" width="9.140625" style="3"/>
    <col min="1281" max="1281" width="4.5703125" style="3" customWidth="1"/>
    <col min="1282" max="1282" width="47.7109375" style="3" customWidth="1"/>
    <col min="1283" max="1283" width="7.7109375" style="3" customWidth="1"/>
    <col min="1284" max="1284" width="11.42578125" style="3" customWidth="1"/>
    <col min="1285" max="1290" width="14.7109375" style="3" customWidth="1"/>
    <col min="1291" max="1291" width="30.7109375" style="3" customWidth="1"/>
    <col min="1292" max="1292" width="15.28515625" style="3" customWidth="1"/>
    <col min="1293" max="1296" width="9.140625" style="3" customWidth="1"/>
    <col min="1297" max="1536" width="9.140625" style="3"/>
    <col min="1537" max="1537" width="4.5703125" style="3" customWidth="1"/>
    <col min="1538" max="1538" width="47.7109375" style="3" customWidth="1"/>
    <col min="1539" max="1539" width="7.7109375" style="3" customWidth="1"/>
    <col min="1540" max="1540" width="11.42578125" style="3" customWidth="1"/>
    <col min="1541" max="1546" width="14.7109375" style="3" customWidth="1"/>
    <col min="1547" max="1547" width="30.7109375" style="3" customWidth="1"/>
    <col min="1548" max="1548" width="15.28515625" style="3" customWidth="1"/>
    <col min="1549" max="1552" width="9.140625" style="3" customWidth="1"/>
    <col min="1553" max="1792" width="9.140625" style="3"/>
    <col min="1793" max="1793" width="4.5703125" style="3" customWidth="1"/>
    <col min="1794" max="1794" width="47.7109375" style="3" customWidth="1"/>
    <col min="1795" max="1795" width="7.7109375" style="3" customWidth="1"/>
    <col min="1796" max="1796" width="11.42578125" style="3" customWidth="1"/>
    <col min="1797" max="1802" width="14.7109375" style="3" customWidth="1"/>
    <col min="1803" max="1803" width="30.7109375" style="3" customWidth="1"/>
    <col min="1804" max="1804" width="15.28515625" style="3" customWidth="1"/>
    <col min="1805" max="1808" width="9.140625" style="3" customWidth="1"/>
    <col min="1809" max="2048" width="9.140625" style="3"/>
    <col min="2049" max="2049" width="4.5703125" style="3" customWidth="1"/>
    <col min="2050" max="2050" width="47.7109375" style="3" customWidth="1"/>
    <col min="2051" max="2051" width="7.7109375" style="3" customWidth="1"/>
    <col min="2052" max="2052" width="11.42578125" style="3" customWidth="1"/>
    <col min="2053" max="2058" width="14.7109375" style="3" customWidth="1"/>
    <col min="2059" max="2059" width="30.7109375" style="3" customWidth="1"/>
    <col min="2060" max="2060" width="15.28515625" style="3" customWidth="1"/>
    <col min="2061" max="2064" width="9.140625" style="3" customWidth="1"/>
    <col min="2065" max="2304" width="9.140625" style="3"/>
    <col min="2305" max="2305" width="4.5703125" style="3" customWidth="1"/>
    <col min="2306" max="2306" width="47.7109375" style="3" customWidth="1"/>
    <col min="2307" max="2307" width="7.7109375" style="3" customWidth="1"/>
    <col min="2308" max="2308" width="11.42578125" style="3" customWidth="1"/>
    <col min="2309" max="2314" width="14.7109375" style="3" customWidth="1"/>
    <col min="2315" max="2315" width="30.7109375" style="3" customWidth="1"/>
    <col min="2316" max="2316" width="15.28515625" style="3" customWidth="1"/>
    <col min="2317" max="2320" width="9.140625" style="3" customWidth="1"/>
    <col min="2321" max="2560" width="9.140625" style="3"/>
    <col min="2561" max="2561" width="4.5703125" style="3" customWidth="1"/>
    <col min="2562" max="2562" width="47.7109375" style="3" customWidth="1"/>
    <col min="2563" max="2563" width="7.7109375" style="3" customWidth="1"/>
    <col min="2564" max="2564" width="11.42578125" style="3" customWidth="1"/>
    <col min="2565" max="2570" width="14.7109375" style="3" customWidth="1"/>
    <col min="2571" max="2571" width="30.7109375" style="3" customWidth="1"/>
    <col min="2572" max="2572" width="15.28515625" style="3" customWidth="1"/>
    <col min="2573" max="2576" width="9.140625" style="3" customWidth="1"/>
    <col min="2577" max="2816" width="9.140625" style="3"/>
    <col min="2817" max="2817" width="4.5703125" style="3" customWidth="1"/>
    <col min="2818" max="2818" width="47.7109375" style="3" customWidth="1"/>
    <col min="2819" max="2819" width="7.7109375" style="3" customWidth="1"/>
    <col min="2820" max="2820" width="11.42578125" style="3" customWidth="1"/>
    <col min="2821" max="2826" width="14.7109375" style="3" customWidth="1"/>
    <col min="2827" max="2827" width="30.7109375" style="3" customWidth="1"/>
    <col min="2828" max="2828" width="15.28515625" style="3" customWidth="1"/>
    <col min="2829" max="2832" width="9.140625" style="3" customWidth="1"/>
    <col min="2833" max="3072" width="9.140625" style="3"/>
    <col min="3073" max="3073" width="4.5703125" style="3" customWidth="1"/>
    <col min="3074" max="3074" width="47.7109375" style="3" customWidth="1"/>
    <col min="3075" max="3075" width="7.7109375" style="3" customWidth="1"/>
    <col min="3076" max="3076" width="11.42578125" style="3" customWidth="1"/>
    <col min="3077" max="3082" width="14.7109375" style="3" customWidth="1"/>
    <col min="3083" max="3083" width="30.7109375" style="3" customWidth="1"/>
    <col min="3084" max="3084" width="15.28515625" style="3" customWidth="1"/>
    <col min="3085" max="3088" width="9.140625" style="3" customWidth="1"/>
    <col min="3089" max="3328" width="9.140625" style="3"/>
    <col min="3329" max="3329" width="4.5703125" style="3" customWidth="1"/>
    <col min="3330" max="3330" width="47.7109375" style="3" customWidth="1"/>
    <col min="3331" max="3331" width="7.7109375" style="3" customWidth="1"/>
    <col min="3332" max="3332" width="11.42578125" style="3" customWidth="1"/>
    <col min="3333" max="3338" width="14.7109375" style="3" customWidth="1"/>
    <col min="3339" max="3339" width="30.7109375" style="3" customWidth="1"/>
    <col min="3340" max="3340" width="15.28515625" style="3" customWidth="1"/>
    <col min="3341" max="3344" width="9.140625" style="3" customWidth="1"/>
    <col min="3345" max="3584" width="9.140625" style="3"/>
    <col min="3585" max="3585" width="4.5703125" style="3" customWidth="1"/>
    <col min="3586" max="3586" width="47.7109375" style="3" customWidth="1"/>
    <col min="3587" max="3587" width="7.7109375" style="3" customWidth="1"/>
    <col min="3588" max="3588" width="11.42578125" style="3" customWidth="1"/>
    <col min="3589" max="3594" width="14.7109375" style="3" customWidth="1"/>
    <col min="3595" max="3595" width="30.7109375" style="3" customWidth="1"/>
    <col min="3596" max="3596" width="15.28515625" style="3" customWidth="1"/>
    <col min="3597" max="3600" width="9.140625" style="3" customWidth="1"/>
    <col min="3601" max="3840" width="9.140625" style="3"/>
    <col min="3841" max="3841" width="4.5703125" style="3" customWidth="1"/>
    <col min="3842" max="3842" width="47.7109375" style="3" customWidth="1"/>
    <col min="3843" max="3843" width="7.7109375" style="3" customWidth="1"/>
    <col min="3844" max="3844" width="11.42578125" style="3" customWidth="1"/>
    <col min="3845" max="3850" width="14.7109375" style="3" customWidth="1"/>
    <col min="3851" max="3851" width="30.7109375" style="3" customWidth="1"/>
    <col min="3852" max="3852" width="15.28515625" style="3" customWidth="1"/>
    <col min="3853" max="3856" width="9.140625" style="3" customWidth="1"/>
    <col min="3857" max="4096" width="9.140625" style="3"/>
    <col min="4097" max="4097" width="4.5703125" style="3" customWidth="1"/>
    <col min="4098" max="4098" width="47.7109375" style="3" customWidth="1"/>
    <col min="4099" max="4099" width="7.7109375" style="3" customWidth="1"/>
    <col min="4100" max="4100" width="11.42578125" style="3" customWidth="1"/>
    <col min="4101" max="4106" width="14.7109375" style="3" customWidth="1"/>
    <col min="4107" max="4107" width="30.7109375" style="3" customWidth="1"/>
    <col min="4108" max="4108" width="15.28515625" style="3" customWidth="1"/>
    <col min="4109" max="4112" width="9.140625" style="3" customWidth="1"/>
    <col min="4113" max="4352" width="9.140625" style="3"/>
    <col min="4353" max="4353" width="4.5703125" style="3" customWidth="1"/>
    <col min="4354" max="4354" width="47.7109375" style="3" customWidth="1"/>
    <col min="4355" max="4355" width="7.7109375" style="3" customWidth="1"/>
    <col min="4356" max="4356" width="11.42578125" style="3" customWidth="1"/>
    <col min="4357" max="4362" width="14.7109375" style="3" customWidth="1"/>
    <col min="4363" max="4363" width="30.7109375" style="3" customWidth="1"/>
    <col min="4364" max="4364" width="15.28515625" style="3" customWidth="1"/>
    <col min="4365" max="4368" width="9.140625" style="3" customWidth="1"/>
    <col min="4369" max="4608" width="9.140625" style="3"/>
    <col min="4609" max="4609" width="4.5703125" style="3" customWidth="1"/>
    <col min="4610" max="4610" width="47.7109375" style="3" customWidth="1"/>
    <col min="4611" max="4611" width="7.7109375" style="3" customWidth="1"/>
    <col min="4612" max="4612" width="11.42578125" style="3" customWidth="1"/>
    <col min="4613" max="4618" width="14.7109375" style="3" customWidth="1"/>
    <col min="4619" max="4619" width="30.7109375" style="3" customWidth="1"/>
    <col min="4620" max="4620" width="15.28515625" style="3" customWidth="1"/>
    <col min="4621" max="4624" width="9.140625" style="3" customWidth="1"/>
    <col min="4625" max="4864" width="9.140625" style="3"/>
    <col min="4865" max="4865" width="4.5703125" style="3" customWidth="1"/>
    <col min="4866" max="4866" width="47.7109375" style="3" customWidth="1"/>
    <col min="4867" max="4867" width="7.7109375" style="3" customWidth="1"/>
    <col min="4868" max="4868" width="11.42578125" style="3" customWidth="1"/>
    <col min="4869" max="4874" width="14.7109375" style="3" customWidth="1"/>
    <col min="4875" max="4875" width="30.7109375" style="3" customWidth="1"/>
    <col min="4876" max="4876" width="15.28515625" style="3" customWidth="1"/>
    <col min="4877" max="4880" width="9.140625" style="3" customWidth="1"/>
    <col min="4881" max="5120" width="9.140625" style="3"/>
    <col min="5121" max="5121" width="4.5703125" style="3" customWidth="1"/>
    <col min="5122" max="5122" width="47.7109375" style="3" customWidth="1"/>
    <col min="5123" max="5123" width="7.7109375" style="3" customWidth="1"/>
    <col min="5124" max="5124" width="11.42578125" style="3" customWidth="1"/>
    <col min="5125" max="5130" width="14.7109375" style="3" customWidth="1"/>
    <col min="5131" max="5131" width="30.7109375" style="3" customWidth="1"/>
    <col min="5132" max="5132" width="15.28515625" style="3" customWidth="1"/>
    <col min="5133" max="5136" width="9.140625" style="3" customWidth="1"/>
    <col min="5137" max="5376" width="9.140625" style="3"/>
    <col min="5377" max="5377" width="4.5703125" style="3" customWidth="1"/>
    <col min="5378" max="5378" width="47.7109375" style="3" customWidth="1"/>
    <col min="5379" max="5379" width="7.7109375" style="3" customWidth="1"/>
    <col min="5380" max="5380" width="11.42578125" style="3" customWidth="1"/>
    <col min="5381" max="5386" width="14.7109375" style="3" customWidth="1"/>
    <col min="5387" max="5387" width="30.7109375" style="3" customWidth="1"/>
    <col min="5388" max="5388" width="15.28515625" style="3" customWidth="1"/>
    <col min="5389" max="5392" width="9.140625" style="3" customWidth="1"/>
    <col min="5393" max="5632" width="9.140625" style="3"/>
    <col min="5633" max="5633" width="4.5703125" style="3" customWidth="1"/>
    <col min="5634" max="5634" width="47.7109375" style="3" customWidth="1"/>
    <col min="5635" max="5635" width="7.7109375" style="3" customWidth="1"/>
    <col min="5636" max="5636" width="11.42578125" style="3" customWidth="1"/>
    <col min="5637" max="5642" width="14.7109375" style="3" customWidth="1"/>
    <col min="5643" max="5643" width="30.7109375" style="3" customWidth="1"/>
    <col min="5644" max="5644" width="15.28515625" style="3" customWidth="1"/>
    <col min="5645" max="5648" width="9.140625" style="3" customWidth="1"/>
    <col min="5649" max="5888" width="9.140625" style="3"/>
    <col min="5889" max="5889" width="4.5703125" style="3" customWidth="1"/>
    <col min="5890" max="5890" width="47.7109375" style="3" customWidth="1"/>
    <col min="5891" max="5891" width="7.7109375" style="3" customWidth="1"/>
    <col min="5892" max="5892" width="11.42578125" style="3" customWidth="1"/>
    <col min="5893" max="5898" width="14.7109375" style="3" customWidth="1"/>
    <col min="5899" max="5899" width="30.7109375" style="3" customWidth="1"/>
    <col min="5900" max="5900" width="15.28515625" style="3" customWidth="1"/>
    <col min="5901" max="5904" width="9.140625" style="3" customWidth="1"/>
    <col min="5905" max="6144" width="9.140625" style="3"/>
    <col min="6145" max="6145" width="4.5703125" style="3" customWidth="1"/>
    <col min="6146" max="6146" width="47.7109375" style="3" customWidth="1"/>
    <col min="6147" max="6147" width="7.7109375" style="3" customWidth="1"/>
    <col min="6148" max="6148" width="11.42578125" style="3" customWidth="1"/>
    <col min="6149" max="6154" width="14.7109375" style="3" customWidth="1"/>
    <col min="6155" max="6155" width="30.7109375" style="3" customWidth="1"/>
    <col min="6156" max="6156" width="15.28515625" style="3" customWidth="1"/>
    <col min="6157" max="6160" width="9.140625" style="3" customWidth="1"/>
    <col min="6161" max="6400" width="9.140625" style="3"/>
    <col min="6401" max="6401" width="4.5703125" style="3" customWidth="1"/>
    <col min="6402" max="6402" width="47.7109375" style="3" customWidth="1"/>
    <col min="6403" max="6403" width="7.7109375" style="3" customWidth="1"/>
    <col min="6404" max="6404" width="11.42578125" style="3" customWidth="1"/>
    <col min="6405" max="6410" width="14.7109375" style="3" customWidth="1"/>
    <col min="6411" max="6411" width="30.7109375" style="3" customWidth="1"/>
    <col min="6412" max="6412" width="15.28515625" style="3" customWidth="1"/>
    <col min="6413" max="6416" width="9.140625" style="3" customWidth="1"/>
    <col min="6417" max="6656" width="9.140625" style="3"/>
    <col min="6657" max="6657" width="4.5703125" style="3" customWidth="1"/>
    <col min="6658" max="6658" width="47.7109375" style="3" customWidth="1"/>
    <col min="6659" max="6659" width="7.7109375" style="3" customWidth="1"/>
    <col min="6660" max="6660" width="11.42578125" style="3" customWidth="1"/>
    <col min="6661" max="6666" width="14.7109375" style="3" customWidth="1"/>
    <col min="6667" max="6667" width="30.7109375" style="3" customWidth="1"/>
    <col min="6668" max="6668" width="15.28515625" style="3" customWidth="1"/>
    <col min="6669" max="6672" width="9.140625" style="3" customWidth="1"/>
    <col min="6673" max="6912" width="9.140625" style="3"/>
    <col min="6913" max="6913" width="4.5703125" style="3" customWidth="1"/>
    <col min="6914" max="6914" width="47.7109375" style="3" customWidth="1"/>
    <col min="6915" max="6915" width="7.7109375" style="3" customWidth="1"/>
    <col min="6916" max="6916" width="11.42578125" style="3" customWidth="1"/>
    <col min="6917" max="6922" width="14.7109375" style="3" customWidth="1"/>
    <col min="6923" max="6923" width="30.7109375" style="3" customWidth="1"/>
    <col min="6924" max="6924" width="15.28515625" style="3" customWidth="1"/>
    <col min="6925" max="6928" width="9.140625" style="3" customWidth="1"/>
    <col min="6929" max="7168" width="9.140625" style="3"/>
    <col min="7169" max="7169" width="4.5703125" style="3" customWidth="1"/>
    <col min="7170" max="7170" width="47.7109375" style="3" customWidth="1"/>
    <col min="7171" max="7171" width="7.7109375" style="3" customWidth="1"/>
    <col min="7172" max="7172" width="11.42578125" style="3" customWidth="1"/>
    <col min="7173" max="7178" width="14.7109375" style="3" customWidth="1"/>
    <col min="7179" max="7179" width="30.7109375" style="3" customWidth="1"/>
    <col min="7180" max="7180" width="15.28515625" style="3" customWidth="1"/>
    <col min="7181" max="7184" width="9.140625" style="3" customWidth="1"/>
    <col min="7185" max="7424" width="9.140625" style="3"/>
    <col min="7425" max="7425" width="4.5703125" style="3" customWidth="1"/>
    <col min="7426" max="7426" width="47.7109375" style="3" customWidth="1"/>
    <col min="7427" max="7427" width="7.7109375" style="3" customWidth="1"/>
    <col min="7428" max="7428" width="11.42578125" style="3" customWidth="1"/>
    <col min="7429" max="7434" width="14.7109375" style="3" customWidth="1"/>
    <col min="7435" max="7435" width="30.7109375" style="3" customWidth="1"/>
    <col min="7436" max="7436" width="15.28515625" style="3" customWidth="1"/>
    <col min="7437" max="7440" width="9.140625" style="3" customWidth="1"/>
    <col min="7441" max="7680" width="9.140625" style="3"/>
    <col min="7681" max="7681" width="4.5703125" style="3" customWidth="1"/>
    <col min="7682" max="7682" width="47.7109375" style="3" customWidth="1"/>
    <col min="7683" max="7683" width="7.7109375" style="3" customWidth="1"/>
    <col min="7684" max="7684" width="11.42578125" style="3" customWidth="1"/>
    <col min="7685" max="7690" width="14.7109375" style="3" customWidth="1"/>
    <col min="7691" max="7691" width="30.7109375" style="3" customWidth="1"/>
    <col min="7692" max="7692" width="15.28515625" style="3" customWidth="1"/>
    <col min="7693" max="7696" width="9.140625" style="3" customWidth="1"/>
    <col min="7697" max="7936" width="9.140625" style="3"/>
    <col min="7937" max="7937" width="4.5703125" style="3" customWidth="1"/>
    <col min="7938" max="7938" width="47.7109375" style="3" customWidth="1"/>
    <col min="7939" max="7939" width="7.7109375" style="3" customWidth="1"/>
    <col min="7940" max="7940" width="11.42578125" style="3" customWidth="1"/>
    <col min="7941" max="7946" width="14.7109375" style="3" customWidth="1"/>
    <col min="7947" max="7947" width="30.7109375" style="3" customWidth="1"/>
    <col min="7948" max="7948" width="15.28515625" style="3" customWidth="1"/>
    <col min="7949" max="7952" width="9.140625" style="3" customWidth="1"/>
    <col min="7953" max="8192" width="9.140625" style="3"/>
    <col min="8193" max="8193" width="4.5703125" style="3" customWidth="1"/>
    <col min="8194" max="8194" width="47.7109375" style="3" customWidth="1"/>
    <col min="8195" max="8195" width="7.7109375" style="3" customWidth="1"/>
    <col min="8196" max="8196" width="11.42578125" style="3" customWidth="1"/>
    <col min="8197" max="8202" width="14.7109375" style="3" customWidth="1"/>
    <col min="8203" max="8203" width="30.7109375" style="3" customWidth="1"/>
    <col min="8204" max="8204" width="15.28515625" style="3" customWidth="1"/>
    <col min="8205" max="8208" width="9.140625" style="3" customWidth="1"/>
    <col min="8209" max="8448" width="9.140625" style="3"/>
    <col min="8449" max="8449" width="4.5703125" style="3" customWidth="1"/>
    <col min="8450" max="8450" width="47.7109375" style="3" customWidth="1"/>
    <col min="8451" max="8451" width="7.7109375" style="3" customWidth="1"/>
    <col min="8452" max="8452" width="11.42578125" style="3" customWidth="1"/>
    <col min="8453" max="8458" width="14.7109375" style="3" customWidth="1"/>
    <col min="8459" max="8459" width="30.7109375" style="3" customWidth="1"/>
    <col min="8460" max="8460" width="15.28515625" style="3" customWidth="1"/>
    <col min="8461" max="8464" width="9.140625" style="3" customWidth="1"/>
    <col min="8465" max="8704" width="9.140625" style="3"/>
    <col min="8705" max="8705" width="4.5703125" style="3" customWidth="1"/>
    <col min="8706" max="8706" width="47.7109375" style="3" customWidth="1"/>
    <col min="8707" max="8707" width="7.7109375" style="3" customWidth="1"/>
    <col min="8708" max="8708" width="11.42578125" style="3" customWidth="1"/>
    <col min="8709" max="8714" width="14.7109375" style="3" customWidth="1"/>
    <col min="8715" max="8715" width="30.7109375" style="3" customWidth="1"/>
    <col min="8716" max="8716" width="15.28515625" style="3" customWidth="1"/>
    <col min="8717" max="8720" width="9.140625" style="3" customWidth="1"/>
    <col min="8721" max="8960" width="9.140625" style="3"/>
    <col min="8961" max="8961" width="4.5703125" style="3" customWidth="1"/>
    <col min="8962" max="8962" width="47.7109375" style="3" customWidth="1"/>
    <col min="8963" max="8963" width="7.7109375" style="3" customWidth="1"/>
    <col min="8964" max="8964" width="11.42578125" style="3" customWidth="1"/>
    <col min="8965" max="8970" width="14.7109375" style="3" customWidth="1"/>
    <col min="8971" max="8971" width="30.7109375" style="3" customWidth="1"/>
    <col min="8972" max="8972" width="15.28515625" style="3" customWidth="1"/>
    <col min="8973" max="8976" width="9.140625" style="3" customWidth="1"/>
    <col min="8977" max="9216" width="9.140625" style="3"/>
    <col min="9217" max="9217" width="4.5703125" style="3" customWidth="1"/>
    <col min="9218" max="9218" width="47.7109375" style="3" customWidth="1"/>
    <col min="9219" max="9219" width="7.7109375" style="3" customWidth="1"/>
    <col min="9220" max="9220" width="11.42578125" style="3" customWidth="1"/>
    <col min="9221" max="9226" width="14.7109375" style="3" customWidth="1"/>
    <col min="9227" max="9227" width="30.7109375" style="3" customWidth="1"/>
    <col min="9228" max="9228" width="15.28515625" style="3" customWidth="1"/>
    <col min="9229" max="9232" width="9.140625" style="3" customWidth="1"/>
    <col min="9233" max="9472" width="9.140625" style="3"/>
    <col min="9473" max="9473" width="4.5703125" style="3" customWidth="1"/>
    <col min="9474" max="9474" width="47.7109375" style="3" customWidth="1"/>
    <col min="9475" max="9475" width="7.7109375" style="3" customWidth="1"/>
    <col min="9476" max="9476" width="11.42578125" style="3" customWidth="1"/>
    <col min="9477" max="9482" width="14.7109375" style="3" customWidth="1"/>
    <col min="9483" max="9483" width="30.7109375" style="3" customWidth="1"/>
    <col min="9484" max="9484" width="15.28515625" style="3" customWidth="1"/>
    <col min="9485" max="9488" width="9.140625" style="3" customWidth="1"/>
    <col min="9489" max="9728" width="9.140625" style="3"/>
    <col min="9729" max="9729" width="4.5703125" style="3" customWidth="1"/>
    <col min="9730" max="9730" width="47.7109375" style="3" customWidth="1"/>
    <col min="9731" max="9731" width="7.7109375" style="3" customWidth="1"/>
    <col min="9732" max="9732" width="11.42578125" style="3" customWidth="1"/>
    <col min="9733" max="9738" width="14.7109375" style="3" customWidth="1"/>
    <col min="9739" max="9739" width="30.7109375" style="3" customWidth="1"/>
    <col min="9740" max="9740" width="15.28515625" style="3" customWidth="1"/>
    <col min="9741" max="9744" width="9.140625" style="3" customWidth="1"/>
    <col min="9745" max="9984" width="9.140625" style="3"/>
    <col min="9985" max="9985" width="4.5703125" style="3" customWidth="1"/>
    <col min="9986" max="9986" width="47.7109375" style="3" customWidth="1"/>
    <col min="9987" max="9987" width="7.7109375" style="3" customWidth="1"/>
    <col min="9988" max="9988" width="11.42578125" style="3" customWidth="1"/>
    <col min="9989" max="9994" width="14.7109375" style="3" customWidth="1"/>
    <col min="9995" max="9995" width="30.7109375" style="3" customWidth="1"/>
    <col min="9996" max="9996" width="15.28515625" style="3" customWidth="1"/>
    <col min="9997" max="10000" width="9.140625" style="3" customWidth="1"/>
    <col min="10001" max="10240" width="9.140625" style="3"/>
    <col min="10241" max="10241" width="4.5703125" style="3" customWidth="1"/>
    <col min="10242" max="10242" width="47.7109375" style="3" customWidth="1"/>
    <col min="10243" max="10243" width="7.7109375" style="3" customWidth="1"/>
    <col min="10244" max="10244" width="11.42578125" style="3" customWidth="1"/>
    <col min="10245" max="10250" width="14.7109375" style="3" customWidth="1"/>
    <col min="10251" max="10251" width="30.7109375" style="3" customWidth="1"/>
    <col min="10252" max="10252" width="15.28515625" style="3" customWidth="1"/>
    <col min="10253" max="10256" width="9.140625" style="3" customWidth="1"/>
    <col min="10257" max="10496" width="9.140625" style="3"/>
    <col min="10497" max="10497" width="4.5703125" style="3" customWidth="1"/>
    <col min="10498" max="10498" width="47.7109375" style="3" customWidth="1"/>
    <col min="10499" max="10499" width="7.7109375" style="3" customWidth="1"/>
    <col min="10500" max="10500" width="11.42578125" style="3" customWidth="1"/>
    <col min="10501" max="10506" width="14.7109375" style="3" customWidth="1"/>
    <col min="10507" max="10507" width="30.7109375" style="3" customWidth="1"/>
    <col min="10508" max="10508" width="15.28515625" style="3" customWidth="1"/>
    <col min="10509" max="10512" width="9.140625" style="3" customWidth="1"/>
    <col min="10513" max="10752" width="9.140625" style="3"/>
    <col min="10753" max="10753" width="4.5703125" style="3" customWidth="1"/>
    <col min="10754" max="10754" width="47.7109375" style="3" customWidth="1"/>
    <col min="10755" max="10755" width="7.7109375" style="3" customWidth="1"/>
    <col min="10756" max="10756" width="11.42578125" style="3" customWidth="1"/>
    <col min="10757" max="10762" width="14.7109375" style="3" customWidth="1"/>
    <col min="10763" max="10763" width="30.7109375" style="3" customWidth="1"/>
    <col min="10764" max="10764" width="15.28515625" style="3" customWidth="1"/>
    <col min="10765" max="10768" width="9.140625" style="3" customWidth="1"/>
    <col min="10769" max="11008" width="9.140625" style="3"/>
    <col min="11009" max="11009" width="4.5703125" style="3" customWidth="1"/>
    <col min="11010" max="11010" width="47.7109375" style="3" customWidth="1"/>
    <col min="11011" max="11011" width="7.7109375" style="3" customWidth="1"/>
    <col min="11012" max="11012" width="11.42578125" style="3" customWidth="1"/>
    <col min="11013" max="11018" width="14.7109375" style="3" customWidth="1"/>
    <col min="11019" max="11019" width="30.7109375" style="3" customWidth="1"/>
    <col min="11020" max="11020" width="15.28515625" style="3" customWidth="1"/>
    <col min="11021" max="11024" width="9.140625" style="3" customWidth="1"/>
    <col min="11025" max="11264" width="9.140625" style="3"/>
    <col min="11265" max="11265" width="4.5703125" style="3" customWidth="1"/>
    <col min="11266" max="11266" width="47.7109375" style="3" customWidth="1"/>
    <col min="11267" max="11267" width="7.7109375" style="3" customWidth="1"/>
    <col min="11268" max="11268" width="11.42578125" style="3" customWidth="1"/>
    <col min="11269" max="11274" width="14.7109375" style="3" customWidth="1"/>
    <col min="11275" max="11275" width="30.7109375" style="3" customWidth="1"/>
    <col min="11276" max="11276" width="15.28515625" style="3" customWidth="1"/>
    <col min="11277" max="11280" width="9.140625" style="3" customWidth="1"/>
    <col min="11281" max="11520" width="9.140625" style="3"/>
    <col min="11521" max="11521" width="4.5703125" style="3" customWidth="1"/>
    <col min="11522" max="11522" width="47.7109375" style="3" customWidth="1"/>
    <col min="11523" max="11523" width="7.7109375" style="3" customWidth="1"/>
    <col min="11524" max="11524" width="11.42578125" style="3" customWidth="1"/>
    <col min="11525" max="11530" width="14.7109375" style="3" customWidth="1"/>
    <col min="11531" max="11531" width="30.7109375" style="3" customWidth="1"/>
    <col min="11532" max="11532" width="15.28515625" style="3" customWidth="1"/>
    <col min="11533" max="11536" width="9.140625" style="3" customWidth="1"/>
    <col min="11537" max="11776" width="9.140625" style="3"/>
    <col min="11777" max="11777" width="4.5703125" style="3" customWidth="1"/>
    <col min="11778" max="11778" width="47.7109375" style="3" customWidth="1"/>
    <col min="11779" max="11779" width="7.7109375" style="3" customWidth="1"/>
    <col min="11780" max="11780" width="11.42578125" style="3" customWidth="1"/>
    <col min="11781" max="11786" width="14.7109375" style="3" customWidth="1"/>
    <col min="11787" max="11787" width="30.7109375" style="3" customWidth="1"/>
    <col min="11788" max="11788" width="15.28515625" style="3" customWidth="1"/>
    <col min="11789" max="11792" width="9.140625" style="3" customWidth="1"/>
    <col min="11793" max="12032" width="9.140625" style="3"/>
    <col min="12033" max="12033" width="4.5703125" style="3" customWidth="1"/>
    <col min="12034" max="12034" width="47.7109375" style="3" customWidth="1"/>
    <col min="12035" max="12035" width="7.7109375" style="3" customWidth="1"/>
    <col min="12036" max="12036" width="11.42578125" style="3" customWidth="1"/>
    <col min="12037" max="12042" width="14.7109375" style="3" customWidth="1"/>
    <col min="12043" max="12043" width="30.7109375" style="3" customWidth="1"/>
    <col min="12044" max="12044" width="15.28515625" style="3" customWidth="1"/>
    <col min="12045" max="12048" width="9.140625" style="3" customWidth="1"/>
    <col min="12049" max="12288" width="9.140625" style="3"/>
    <col min="12289" max="12289" width="4.5703125" style="3" customWidth="1"/>
    <col min="12290" max="12290" width="47.7109375" style="3" customWidth="1"/>
    <col min="12291" max="12291" width="7.7109375" style="3" customWidth="1"/>
    <col min="12292" max="12292" width="11.42578125" style="3" customWidth="1"/>
    <col min="12293" max="12298" width="14.7109375" style="3" customWidth="1"/>
    <col min="12299" max="12299" width="30.7109375" style="3" customWidth="1"/>
    <col min="12300" max="12300" width="15.28515625" style="3" customWidth="1"/>
    <col min="12301" max="12304" width="9.140625" style="3" customWidth="1"/>
    <col min="12305" max="12544" width="9.140625" style="3"/>
    <col min="12545" max="12545" width="4.5703125" style="3" customWidth="1"/>
    <col min="12546" max="12546" width="47.7109375" style="3" customWidth="1"/>
    <col min="12547" max="12547" width="7.7109375" style="3" customWidth="1"/>
    <col min="12548" max="12548" width="11.42578125" style="3" customWidth="1"/>
    <col min="12549" max="12554" width="14.7109375" style="3" customWidth="1"/>
    <col min="12555" max="12555" width="30.7109375" style="3" customWidth="1"/>
    <col min="12556" max="12556" width="15.28515625" style="3" customWidth="1"/>
    <col min="12557" max="12560" width="9.140625" style="3" customWidth="1"/>
    <col min="12561" max="12800" width="9.140625" style="3"/>
    <col min="12801" max="12801" width="4.5703125" style="3" customWidth="1"/>
    <col min="12802" max="12802" width="47.7109375" style="3" customWidth="1"/>
    <col min="12803" max="12803" width="7.7109375" style="3" customWidth="1"/>
    <col min="12804" max="12804" width="11.42578125" style="3" customWidth="1"/>
    <col min="12805" max="12810" width="14.7109375" style="3" customWidth="1"/>
    <col min="12811" max="12811" width="30.7109375" style="3" customWidth="1"/>
    <col min="12812" max="12812" width="15.28515625" style="3" customWidth="1"/>
    <col min="12813" max="12816" width="9.140625" style="3" customWidth="1"/>
    <col min="12817" max="13056" width="9.140625" style="3"/>
    <col min="13057" max="13057" width="4.5703125" style="3" customWidth="1"/>
    <col min="13058" max="13058" width="47.7109375" style="3" customWidth="1"/>
    <col min="13059" max="13059" width="7.7109375" style="3" customWidth="1"/>
    <col min="13060" max="13060" width="11.42578125" style="3" customWidth="1"/>
    <col min="13061" max="13066" width="14.7109375" style="3" customWidth="1"/>
    <col min="13067" max="13067" width="30.7109375" style="3" customWidth="1"/>
    <col min="13068" max="13068" width="15.28515625" style="3" customWidth="1"/>
    <col min="13069" max="13072" width="9.140625" style="3" customWidth="1"/>
    <col min="13073" max="13312" width="9.140625" style="3"/>
    <col min="13313" max="13313" width="4.5703125" style="3" customWidth="1"/>
    <col min="13314" max="13314" width="47.7109375" style="3" customWidth="1"/>
    <col min="13315" max="13315" width="7.7109375" style="3" customWidth="1"/>
    <col min="13316" max="13316" width="11.42578125" style="3" customWidth="1"/>
    <col min="13317" max="13322" width="14.7109375" style="3" customWidth="1"/>
    <col min="13323" max="13323" width="30.7109375" style="3" customWidth="1"/>
    <col min="13324" max="13324" width="15.28515625" style="3" customWidth="1"/>
    <col min="13325" max="13328" width="9.140625" style="3" customWidth="1"/>
    <col min="13329" max="13568" width="9.140625" style="3"/>
    <col min="13569" max="13569" width="4.5703125" style="3" customWidth="1"/>
    <col min="13570" max="13570" width="47.7109375" style="3" customWidth="1"/>
    <col min="13571" max="13571" width="7.7109375" style="3" customWidth="1"/>
    <col min="13572" max="13572" width="11.42578125" style="3" customWidth="1"/>
    <col min="13573" max="13578" width="14.7109375" style="3" customWidth="1"/>
    <col min="13579" max="13579" width="30.7109375" style="3" customWidth="1"/>
    <col min="13580" max="13580" width="15.28515625" style="3" customWidth="1"/>
    <col min="13581" max="13584" width="9.140625" style="3" customWidth="1"/>
    <col min="13585" max="13824" width="9.140625" style="3"/>
    <col min="13825" max="13825" width="4.5703125" style="3" customWidth="1"/>
    <col min="13826" max="13826" width="47.7109375" style="3" customWidth="1"/>
    <col min="13827" max="13827" width="7.7109375" style="3" customWidth="1"/>
    <col min="13828" max="13828" width="11.42578125" style="3" customWidth="1"/>
    <col min="13829" max="13834" width="14.7109375" style="3" customWidth="1"/>
    <col min="13835" max="13835" width="30.7109375" style="3" customWidth="1"/>
    <col min="13836" max="13836" width="15.28515625" style="3" customWidth="1"/>
    <col min="13837" max="13840" width="9.140625" style="3" customWidth="1"/>
    <col min="13841" max="14080" width="9.140625" style="3"/>
    <col min="14081" max="14081" width="4.5703125" style="3" customWidth="1"/>
    <col min="14082" max="14082" width="47.7109375" style="3" customWidth="1"/>
    <col min="14083" max="14083" width="7.7109375" style="3" customWidth="1"/>
    <col min="14084" max="14084" width="11.42578125" style="3" customWidth="1"/>
    <col min="14085" max="14090" width="14.7109375" style="3" customWidth="1"/>
    <col min="14091" max="14091" width="30.7109375" style="3" customWidth="1"/>
    <col min="14092" max="14092" width="15.28515625" style="3" customWidth="1"/>
    <col min="14093" max="14096" width="9.140625" style="3" customWidth="1"/>
    <col min="14097" max="14336" width="9.140625" style="3"/>
    <col min="14337" max="14337" width="4.5703125" style="3" customWidth="1"/>
    <col min="14338" max="14338" width="47.7109375" style="3" customWidth="1"/>
    <col min="14339" max="14339" width="7.7109375" style="3" customWidth="1"/>
    <col min="14340" max="14340" width="11.42578125" style="3" customWidth="1"/>
    <col min="14341" max="14346" width="14.7109375" style="3" customWidth="1"/>
    <col min="14347" max="14347" width="30.7109375" style="3" customWidth="1"/>
    <col min="14348" max="14348" width="15.28515625" style="3" customWidth="1"/>
    <col min="14349" max="14352" width="9.140625" style="3" customWidth="1"/>
    <col min="14353" max="14592" width="9.140625" style="3"/>
    <col min="14593" max="14593" width="4.5703125" style="3" customWidth="1"/>
    <col min="14594" max="14594" width="47.7109375" style="3" customWidth="1"/>
    <col min="14595" max="14595" width="7.7109375" style="3" customWidth="1"/>
    <col min="14596" max="14596" width="11.42578125" style="3" customWidth="1"/>
    <col min="14597" max="14602" width="14.7109375" style="3" customWidth="1"/>
    <col min="14603" max="14603" width="30.7109375" style="3" customWidth="1"/>
    <col min="14604" max="14604" width="15.28515625" style="3" customWidth="1"/>
    <col min="14605" max="14608" width="9.140625" style="3" customWidth="1"/>
    <col min="14609" max="14848" width="9.140625" style="3"/>
    <col min="14849" max="14849" width="4.5703125" style="3" customWidth="1"/>
    <col min="14850" max="14850" width="47.7109375" style="3" customWidth="1"/>
    <col min="14851" max="14851" width="7.7109375" style="3" customWidth="1"/>
    <col min="14852" max="14852" width="11.42578125" style="3" customWidth="1"/>
    <col min="14853" max="14858" width="14.7109375" style="3" customWidth="1"/>
    <col min="14859" max="14859" width="30.7109375" style="3" customWidth="1"/>
    <col min="14860" max="14860" width="15.28515625" style="3" customWidth="1"/>
    <col min="14861" max="14864" width="9.140625" style="3" customWidth="1"/>
    <col min="14865" max="15104" width="9.140625" style="3"/>
    <col min="15105" max="15105" width="4.5703125" style="3" customWidth="1"/>
    <col min="15106" max="15106" width="47.7109375" style="3" customWidth="1"/>
    <col min="15107" max="15107" width="7.7109375" style="3" customWidth="1"/>
    <col min="15108" max="15108" width="11.42578125" style="3" customWidth="1"/>
    <col min="15109" max="15114" width="14.7109375" style="3" customWidth="1"/>
    <col min="15115" max="15115" width="30.7109375" style="3" customWidth="1"/>
    <col min="15116" max="15116" width="15.28515625" style="3" customWidth="1"/>
    <col min="15117" max="15120" width="9.140625" style="3" customWidth="1"/>
    <col min="15121" max="15360" width="9.140625" style="3"/>
    <col min="15361" max="15361" width="4.5703125" style="3" customWidth="1"/>
    <col min="15362" max="15362" width="47.7109375" style="3" customWidth="1"/>
    <col min="15363" max="15363" width="7.7109375" style="3" customWidth="1"/>
    <col min="15364" max="15364" width="11.42578125" style="3" customWidth="1"/>
    <col min="15365" max="15370" width="14.7109375" style="3" customWidth="1"/>
    <col min="15371" max="15371" width="30.7109375" style="3" customWidth="1"/>
    <col min="15372" max="15372" width="15.28515625" style="3" customWidth="1"/>
    <col min="15373" max="15376" width="9.140625" style="3" customWidth="1"/>
    <col min="15377" max="15616" width="9.140625" style="3"/>
    <col min="15617" max="15617" width="4.5703125" style="3" customWidth="1"/>
    <col min="15618" max="15618" width="47.7109375" style="3" customWidth="1"/>
    <col min="15619" max="15619" width="7.7109375" style="3" customWidth="1"/>
    <col min="15620" max="15620" width="11.42578125" style="3" customWidth="1"/>
    <col min="15621" max="15626" width="14.7109375" style="3" customWidth="1"/>
    <col min="15627" max="15627" width="30.7109375" style="3" customWidth="1"/>
    <col min="15628" max="15628" width="15.28515625" style="3" customWidth="1"/>
    <col min="15629" max="15632" width="9.140625" style="3" customWidth="1"/>
    <col min="15633" max="15872" width="9.140625" style="3"/>
    <col min="15873" max="15873" width="4.5703125" style="3" customWidth="1"/>
    <col min="15874" max="15874" width="47.7109375" style="3" customWidth="1"/>
    <col min="15875" max="15875" width="7.7109375" style="3" customWidth="1"/>
    <col min="15876" max="15876" width="11.42578125" style="3" customWidth="1"/>
    <col min="15877" max="15882" width="14.7109375" style="3" customWidth="1"/>
    <col min="15883" max="15883" width="30.7109375" style="3" customWidth="1"/>
    <col min="15884" max="15884" width="15.28515625" style="3" customWidth="1"/>
    <col min="15885" max="15888" width="9.140625" style="3" customWidth="1"/>
    <col min="15889" max="16128" width="9.140625" style="3"/>
    <col min="16129" max="16129" width="4.5703125" style="3" customWidth="1"/>
    <col min="16130" max="16130" width="47.7109375" style="3" customWidth="1"/>
    <col min="16131" max="16131" width="7.7109375" style="3" customWidth="1"/>
    <col min="16132" max="16132" width="11.42578125" style="3" customWidth="1"/>
    <col min="16133" max="16138" width="14.7109375" style="3" customWidth="1"/>
    <col min="16139" max="16139" width="30.7109375" style="3" customWidth="1"/>
    <col min="16140" max="16140" width="15.28515625" style="3" customWidth="1"/>
    <col min="16141" max="16144" width="9.140625" style="3" customWidth="1"/>
    <col min="16145" max="16384" width="9.140625" style="3"/>
  </cols>
  <sheetData>
    <row r="2" spans="1:11" ht="14.25">
      <c r="B2" s="1" t="s">
        <v>0</v>
      </c>
      <c r="C2" s="1"/>
      <c r="D2" s="1"/>
      <c r="E2" s="1"/>
      <c r="G2" s="1"/>
      <c r="H2" s="1"/>
      <c r="I2" s="1"/>
      <c r="J2" s="1"/>
      <c r="K2" s="1" t="s">
        <v>1</v>
      </c>
    </row>
    <row r="3" spans="1:11" ht="14.25">
      <c r="B3" s="1" t="s">
        <v>2</v>
      </c>
      <c r="C3" s="1"/>
      <c r="D3" s="1"/>
      <c r="E3" s="1"/>
      <c r="G3" s="1"/>
      <c r="H3" s="1"/>
      <c r="I3" s="1"/>
      <c r="J3" s="1"/>
      <c r="K3" s="1" t="s">
        <v>3</v>
      </c>
    </row>
    <row r="4" spans="1:11" ht="14.25">
      <c r="B4" s="1" t="s">
        <v>4</v>
      </c>
      <c r="C4" s="1"/>
      <c r="D4" s="1"/>
      <c r="E4" s="1"/>
      <c r="G4" s="1"/>
      <c r="H4" s="1"/>
      <c r="I4" s="1"/>
      <c r="J4" s="1"/>
      <c r="K4" s="1" t="s">
        <v>5</v>
      </c>
    </row>
    <row r="5" spans="1:11" ht="15">
      <c r="B5" s="1" t="s">
        <v>80</v>
      </c>
      <c r="C5" s="1"/>
      <c r="D5" s="1"/>
      <c r="E5" s="1"/>
      <c r="F5" s="1"/>
      <c r="G5" s="1"/>
      <c r="H5" s="1"/>
      <c r="I5" s="1"/>
      <c r="J5" s="1"/>
      <c r="K5" s="9" t="s">
        <v>6</v>
      </c>
    </row>
    <row r="6" spans="1:11" ht="15">
      <c r="B6" s="1"/>
      <c r="C6" s="1"/>
      <c r="D6" s="1"/>
      <c r="E6" s="1"/>
      <c r="F6" s="1"/>
      <c r="G6" s="1"/>
      <c r="H6" s="1"/>
      <c r="I6" s="1"/>
      <c r="J6" s="1"/>
      <c r="K6" s="9"/>
    </row>
    <row r="7" spans="1:11" ht="14.25">
      <c r="B7" s="1" t="s">
        <v>7</v>
      </c>
      <c r="C7" s="1"/>
      <c r="D7" s="1"/>
      <c r="E7" s="1"/>
      <c r="F7" s="1"/>
      <c r="G7" s="1"/>
      <c r="H7" s="1"/>
      <c r="I7" s="1"/>
      <c r="J7" s="1"/>
    </row>
    <row r="8" spans="1:11" ht="14.25">
      <c r="B8" s="1"/>
      <c r="C8" s="1"/>
      <c r="D8" s="1"/>
      <c r="E8" s="1"/>
      <c r="F8" s="1"/>
      <c r="G8" s="1"/>
      <c r="H8" s="1"/>
      <c r="I8" s="1"/>
      <c r="J8" s="1"/>
    </row>
    <row r="9" spans="1:11" ht="14.25">
      <c r="B9" s="1" t="s">
        <v>8</v>
      </c>
      <c r="C9" s="1"/>
      <c r="D9" s="1"/>
      <c r="E9" s="1"/>
      <c r="F9" s="1"/>
      <c r="G9" s="1" t="s">
        <v>65</v>
      </c>
      <c r="H9" s="1"/>
      <c r="I9" s="1"/>
      <c r="J9" s="1"/>
    </row>
    <row r="10" spans="1:11" ht="14.25">
      <c r="B10" s="1" t="s">
        <v>9</v>
      </c>
      <c r="C10" s="1"/>
      <c r="D10" s="1"/>
      <c r="E10" s="1"/>
      <c r="F10" s="1"/>
      <c r="G10" s="4"/>
      <c r="H10" s="5">
        <f>I12+I13</f>
        <v>4561</v>
      </c>
      <c r="I10" s="1" t="s">
        <v>10</v>
      </c>
      <c r="J10" s="1"/>
    </row>
    <row r="11" spans="1:11" ht="14.25">
      <c r="B11" s="1" t="s">
        <v>11</v>
      </c>
      <c r="C11" s="1"/>
      <c r="D11" s="1"/>
      <c r="E11" s="1"/>
      <c r="F11" s="1"/>
      <c r="G11" s="1"/>
      <c r="H11" s="1"/>
      <c r="I11" s="1"/>
      <c r="J11" s="1"/>
    </row>
    <row r="12" spans="1:11" ht="14.25">
      <c r="B12" s="1" t="s">
        <v>12</v>
      </c>
      <c r="C12" s="1"/>
      <c r="D12" s="1"/>
      <c r="E12" s="1"/>
      <c r="F12" s="1"/>
      <c r="G12" s="1"/>
      <c r="H12" s="1"/>
      <c r="I12" s="5">
        <f>[1]Тариф!AI10</f>
        <v>4561</v>
      </c>
      <c r="J12" s="1" t="s">
        <v>10</v>
      </c>
    </row>
    <row r="13" spans="1:11" ht="14.25">
      <c r="B13" s="1" t="s">
        <v>13</v>
      </c>
      <c r="C13" s="1"/>
      <c r="D13" s="1"/>
      <c r="E13" s="1"/>
      <c r="F13" s="1"/>
      <c r="G13" s="1"/>
      <c r="H13" s="1"/>
      <c r="I13" s="5">
        <v>0</v>
      </c>
      <c r="J13" s="1" t="s">
        <v>10</v>
      </c>
    </row>
    <row r="14" spans="1:11" s="13" customFormat="1" ht="14.25">
      <c r="A14" s="12"/>
      <c r="B14" s="1"/>
      <c r="C14" s="1"/>
      <c r="D14" s="1"/>
      <c r="E14" s="1"/>
      <c r="F14" s="1"/>
      <c r="G14" s="1"/>
      <c r="H14" s="1"/>
      <c r="I14" s="1"/>
      <c r="J14" s="1"/>
    </row>
    <row r="15" spans="1:11" s="13" customFormat="1" ht="14.25">
      <c r="A15" s="12"/>
      <c r="B15" s="1" t="s">
        <v>14</v>
      </c>
      <c r="C15" s="1"/>
      <c r="D15" s="1"/>
      <c r="E15" s="1"/>
      <c r="F15" s="1"/>
      <c r="G15" s="1"/>
      <c r="H15" s="1"/>
      <c r="I15" s="1"/>
      <c r="J15" s="1"/>
    </row>
    <row r="16" spans="1:11" s="13" customFormat="1" ht="14.25">
      <c r="A16" s="12"/>
      <c r="B16" s="1" t="s">
        <v>15</v>
      </c>
      <c r="C16" s="1"/>
      <c r="D16" s="1"/>
      <c r="E16" s="1"/>
      <c r="F16" s="1"/>
      <c r="G16" s="1"/>
      <c r="H16" s="1"/>
      <c r="I16" s="1"/>
      <c r="J16" s="1"/>
    </row>
    <row r="17" spans="1:11" s="13" customFormat="1" ht="14.25">
      <c r="A17" s="12"/>
      <c r="B17" s="1"/>
      <c r="C17" s="1"/>
      <c r="D17" s="1"/>
      <c r="E17" s="1"/>
      <c r="F17" s="1"/>
      <c r="G17" s="1"/>
      <c r="H17" s="1"/>
      <c r="I17" s="1"/>
      <c r="J17" s="1"/>
    </row>
    <row r="18" spans="1:11" s="13" customFormat="1" ht="13.5" thickBot="1">
      <c r="A18" s="12"/>
      <c r="B18" s="14"/>
      <c r="C18" s="14"/>
      <c r="D18" s="14"/>
      <c r="E18" s="14"/>
      <c r="F18" s="14"/>
      <c r="K18" s="15" t="s">
        <v>16</v>
      </c>
    </row>
    <row r="19" spans="1:11" s="18" customFormat="1" ht="64.5" thickBot="1">
      <c r="A19" s="16" t="s">
        <v>17</v>
      </c>
      <c r="B19" s="17" t="s">
        <v>18</v>
      </c>
      <c r="C19" s="17" t="s">
        <v>19</v>
      </c>
      <c r="D19" s="17" t="s">
        <v>81</v>
      </c>
      <c r="E19" s="17" t="s">
        <v>72</v>
      </c>
      <c r="F19" s="17" t="s">
        <v>82</v>
      </c>
      <c r="G19" s="17" t="s">
        <v>83</v>
      </c>
      <c r="H19" s="17" t="s">
        <v>84</v>
      </c>
      <c r="I19" s="17" t="s">
        <v>85</v>
      </c>
      <c r="J19" s="17" t="s">
        <v>86</v>
      </c>
      <c r="K19" s="17" t="s">
        <v>20</v>
      </c>
    </row>
    <row r="20" spans="1:11" s="1" customFormat="1" ht="14.25">
      <c r="A20" s="19"/>
      <c r="B20" s="20"/>
      <c r="C20" s="20"/>
      <c r="D20" s="20"/>
      <c r="E20" s="20"/>
      <c r="F20" s="21"/>
      <c r="G20" s="21"/>
      <c r="H20" s="21"/>
      <c r="I20" s="21"/>
      <c r="J20" s="21"/>
      <c r="K20" s="22"/>
    </row>
    <row r="21" spans="1:11" s="1" customFormat="1" ht="14.25">
      <c r="A21" s="19">
        <v>1</v>
      </c>
      <c r="B21" s="20" t="s">
        <v>21</v>
      </c>
      <c r="C21" s="20"/>
      <c r="D21" s="23">
        <v>23.009999999999998</v>
      </c>
      <c r="E21" s="23">
        <v>0</v>
      </c>
      <c r="F21" s="23">
        <v>193933.72</v>
      </c>
      <c r="G21" s="23">
        <v>185814.46470366884</v>
      </c>
      <c r="H21" s="21">
        <v>193933.72</v>
      </c>
      <c r="I21" s="21">
        <v>-8119.2552963311491</v>
      </c>
      <c r="J21" s="21">
        <v>8119.2552963311491</v>
      </c>
      <c r="K21" s="24"/>
    </row>
    <row r="22" spans="1:11" s="1" customFormat="1" ht="14.25">
      <c r="A22" s="19"/>
      <c r="B22" s="20" t="s">
        <v>11</v>
      </c>
      <c r="C22" s="20"/>
      <c r="D22" s="23"/>
      <c r="E22" s="23"/>
      <c r="F22" s="21"/>
      <c r="G22" s="21"/>
      <c r="H22" s="21"/>
      <c r="I22" s="21"/>
      <c r="J22" s="21"/>
      <c r="K22" s="25"/>
    </row>
    <row r="23" spans="1:11" s="30" customFormat="1" ht="24.95" customHeight="1">
      <c r="A23" s="26" t="s">
        <v>53</v>
      </c>
      <c r="B23" s="27" t="s">
        <v>22</v>
      </c>
      <c r="C23" s="27" t="s">
        <v>23</v>
      </c>
      <c r="D23" s="28">
        <v>7.4399999999999995</v>
      </c>
      <c r="E23" s="28">
        <v>0</v>
      </c>
      <c r="F23" s="28">
        <v>68007.360000000001</v>
      </c>
      <c r="G23" s="28">
        <v>65094.333037984325</v>
      </c>
      <c r="H23" s="28">
        <v>68007.360000000001</v>
      </c>
      <c r="I23" s="28">
        <v>-2913.0269620156805</v>
      </c>
      <c r="J23" s="28">
        <v>2913.0269620156805</v>
      </c>
      <c r="K23" s="29"/>
    </row>
    <row r="24" spans="1:11" s="13" customFormat="1" ht="24.95" customHeight="1">
      <c r="A24" s="26" t="s">
        <v>73</v>
      </c>
      <c r="B24" s="27" t="s">
        <v>24</v>
      </c>
      <c r="C24" s="27" t="s">
        <v>23</v>
      </c>
      <c r="D24" s="31">
        <v>0.57999999999999996</v>
      </c>
      <c r="E24" s="31">
        <v>0</v>
      </c>
      <c r="F24" s="32">
        <v>5290.7599999999993</v>
      </c>
      <c r="G24" s="32">
        <v>5069.2561994355583</v>
      </c>
      <c r="H24" s="32">
        <v>5290.7599999999993</v>
      </c>
      <c r="I24" s="32">
        <v>-221.50380056444101</v>
      </c>
      <c r="J24" s="32">
        <v>221.50380056444101</v>
      </c>
      <c r="K24" s="33" t="s">
        <v>25</v>
      </c>
    </row>
    <row r="25" spans="1:11" s="13" customFormat="1" ht="24.95" customHeight="1">
      <c r="A25" s="26" t="s">
        <v>74</v>
      </c>
      <c r="B25" s="27" t="s">
        <v>57</v>
      </c>
      <c r="C25" s="27" t="s">
        <v>23</v>
      </c>
      <c r="D25" s="31">
        <v>0.23</v>
      </c>
      <c r="E25" s="31">
        <v>0</v>
      </c>
      <c r="F25" s="32">
        <v>2098.06</v>
      </c>
      <c r="G25" s="32">
        <v>2010.2222859830667</v>
      </c>
      <c r="H25" s="32">
        <v>2098.06</v>
      </c>
      <c r="I25" s="32">
        <v>-87.837714016933205</v>
      </c>
      <c r="J25" s="32">
        <v>87.837714016933205</v>
      </c>
      <c r="K25" s="34" t="s">
        <v>26</v>
      </c>
    </row>
    <row r="26" spans="1:11" s="13" customFormat="1" ht="24.95" customHeight="1">
      <c r="A26" s="26" t="s">
        <v>75</v>
      </c>
      <c r="B26" s="27" t="s">
        <v>58</v>
      </c>
      <c r="C26" s="27" t="s">
        <v>23</v>
      </c>
      <c r="D26" s="31">
        <v>0.67</v>
      </c>
      <c r="E26" s="31">
        <v>0</v>
      </c>
      <c r="F26" s="32">
        <v>6111.7400000000007</v>
      </c>
      <c r="G26" s="32">
        <v>5855.8649200376294</v>
      </c>
      <c r="H26" s="32">
        <v>6111.7400000000007</v>
      </c>
      <c r="I26" s="32">
        <v>-255.87507996237127</v>
      </c>
      <c r="J26" s="32">
        <v>255.87507996237127</v>
      </c>
      <c r="K26" s="34" t="s">
        <v>87</v>
      </c>
    </row>
    <row r="27" spans="1:11" s="13" customFormat="1" ht="24.95" customHeight="1">
      <c r="A27" s="26" t="s">
        <v>76</v>
      </c>
      <c r="B27" s="27" t="s">
        <v>27</v>
      </c>
      <c r="C27" s="27" t="s">
        <v>23</v>
      </c>
      <c r="D27" s="31">
        <v>2</v>
      </c>
      <c r="E27" s="31">
        <v>0</v>
      </c>
      <c r="F27" s="32">
        <v>18244</v>
      </c>
      <c r="G27" s="32">
        <v>17480.193791157104</v>
      </c>
      <c r="H27" s="32">
        <v>18244</v>
      </c>
      <c r="I27" s="32">
        <v>-763.80620884289601</v>
      </c>
      <c r="J27" s="32">
        <v>763.80620884289601</v>
      </c>
      <c r="K27" s="29"/>
    </row>
    <row r="28" spans="1:11" s="13" customFormat="1" ht="38.1" customHeight="1">
      <c r="A28" s="26" t="s">
        <v>77</v>
      </c>
      <c r="B28" s="27" t="s">
        <v>93</v>
      </c>
      <c r="C28" s="27" t="s">
        <v>23</v>
      </c>
      <c r="D28" s="31">
        <v>3.96</v>
      </c>
      <c r="E28" s="31">
        <v>0</v>
      </c>
      <c r="F28" s="32">
        <v>36262.800000000003</v>
      </c>
      <c r="G28" s="32">
        <v>34678.795841370964</v>
      </c>
      <c r="H28" s="32">
        <v>36262.800000000003</v>
      </c>
      <c r="I28" s="32">
        <v>-1584.004158629039</v>
      </c>
      <c r="J28" s="32">
        <v>1584.004158629039</v>
      </c>
      <c r="K28" s="29"/>
    </row>
    <row r="29" spans="1:11" s="13" customFormat="1" ht="24.95" customHeight="1">
      <c r="A29" s="26" t="s">
        <v>54</v>
      </c>
      <c r="B29" s="27" t="s">
        <v>69</v>
      </c>
      <c r="C29" s="27" t="s">
        <v>23</v>
      </c>
      <c r="D29" s="31">
        <v>3.5</v>
      </c>
      <c r="E29" s="31">
        <v>0</v>
      </c>
      <c r="F29" s="32">
        <v>15963.5</v>
      </c>
      <c r="G29" s="32">
        <v>15295.169567262465</v>
      </c>
      <c r="H29" s="32">
        <v>15963.5</v>
      </c>
      <c r="I29" s="32">
        <v>-668.33043273753538</v>
      </c>
      <c r="J29" s="32">
        <v>668.33043273753538</v>
      </c>
      <c r="K29" s="34" t="s">
        <v>70</v>
      </c>
    </row>
    <row r="30" spans="1:11" s="13" customFormat="1" ht="24.95" customHeight="1">
      <c r="A30" s="26" t="s">
        <v>55</v>
      </c>
      <c r="B30" s="27" t="s">
        <v>88</v>
      </c>
      <c r="C30" s="27" t="s">
        <v>23</v>
      </c>
      <c r="D30" s="31">
        <v>3.77</v>
      </c>
      <c r="E30" s="31">
        <v>0</v>
      </c>
      <c r="F30" s="32">
        <v>34389.94</v>
      </c>
      <c r="G30" s="31">
        <v>33015.99</v>
      </c>
      <c r="H30" s="31">
        <v>34389.94</v>
      </c>
      <c r="I30" s="32">
        <v>-1373.9500000000044</v>
      </c>
      <c r="J30" s="32">
        <v>1373.9500000000044</v>
      </c>
      <c r="K30" s="29"/>
    </row>
    <row r="31" spans="1:11" s="13" customFormat="1" ht="24.95" customHeight="1">
      <c r="A31" s="26" t="s">
        <v>56</v>
      </c>
      <c r="B31" s="27" t="s">
        <v>28</v>
      </c>
      <c r="C31" s="27" t="s">
        <v>23</v>
      </c>
      <c r="D31" s="31">
        <v>4.0999999999999996</v>
      </c>
      <c r="E31" s="31">
        <v>0</v>
      </c>
      <c r="F31" s="32">
        <v>37400.199999999997</v>
      </c>
      <c r="G31" s="32">
        <v>35834.397271872054</v>
      </c>
      <c r="H31" s="32">
        <v>37400.199999999997</v>
      </c>
      <c r="I31" s="32">
        <v>-1565.8027281279428</v>
      </c>
      <c r="J31" s="32">
        <v>1565.8027281279428</v>
      </c>
      <c r="K31" s="29"/>
    </row>
    <row r="32" spans="1:11" s="13" customFormat="1" ht="24.95" customHeight="1">
      <c r="A32" s="26" t="s">
        <v>71</v>
      </c>
      <c r="B32" s="27" t="s">
        <v>29</v>
      </c>
      <c r="C32" s="27" t="s">
        <v>23</v>
      </c>
      <c r="D32" s="31">
        <v>4.2</v>
      </c>
      <c r="E32" s="31">
        <v>0</v>
      </c>
      <c r="F32" s="32">
        <v>38172.720000000001</v>
      </c>
      <c r="G32" s="32">
        <v>36574.574826550015</v>
      </c>
      <c r="H32" s="32">
        <v>38172.720000000001</v>
      </c>
      <c r="I32" s="32">
        <v>-1598.145173449986</v>
      </c>
      <c r="J32" s="32">
        <v>1598.145173449986</v>
      </c>
      <c r="K32" s="29"/>
    </row>
    <row r="33" spans="1:12" s="39" customFormat="1" ht="24.95" customHeight="1">
      <c r="A33" s="35" t="s">
        <v>59</v>
      </c>
      <c r="B33" s="8" t="s">
        <v>66</v>
      </c>
      <c r="C33" s="8" t="s">
        <v>30</v>
      </c>
      <c r="D33" s="36">
        <v>6.54</v>
      </c>
      <c r="E33" s="37">
        <v>0</v>
      </c>
      <c r="F33" s="38">
        <v>18084.009999999998</v>
      </c>
      <c r="G33" s="38">
        <v>17044.740000000002</v>
      </c>
      <c r="H33" s="38">
        <v>18084.009999999998</v>
      </c>
      <c r="I33" s="38">
        <v>-1039.2699999999968</v>
      </c>
      <c r="J33" s="38">
        <v>1039.2699999999968</v>
      </c>
      <c r="K33" s="25" t="s">
        <v>31</v>
      </c>
    </row>
    <row r="34" spans="1:12" s="1" customFormat="1" ht="24.95" customHeight="1">
      <c r="A34" s="35" t="s">
        <v>60</v>
      </c>
      <c r="B34" s="40" t="s">
        <v>64</v>
      </c>
      <c r="C34" s="8" t="s">
        <v>23</v>
      </c>
      <c r="D34" s="41">
        <v>3.5</v>
      </c>
      <c r="E34" s="23">
        <v>0</v>
      </c>
      <c r="F34" s="21">
        <v>31927</v>
      </c>
      <c r="G34" s="21">
        <v>30639.75</v>
      </c>
      <c r="H34" s="21">
        <v>10732.14</v>
      </c>
      <c r="I34" s="21">
        <v>19907.61</v>
      </c>
      <c r="J34" s="21">
        <v>1287.25</v>
      </c>
      <c r="K34" s="25"/>
    </row>
    <row r="35" spans="1:12" s="1" customFormat="1" ht="18" customHeight="1">
      <c r="A35" s="42"/>
      <c r="B35" s="43"/>
      <c r="C35" s="43"/>
      <c r="D35" s="44"/>
      <c r="E35" s="45"/>
      <c r="F35" s="46"/>
      <c r="G35" s="46"/>
      <c r="H35" s="46"/>
      <c r="I35" s="46"/>
      <c r="J35" s="46"/>
      <c r="K35" s="47"/>
    </row>
    <row r="36" spans="1:12" s="54" customFormat="1" ht="15.75" customHeight="1">
      <c r="A36" s="42"/>
      <c r="B36" s="48"/>
      <c r="C36" s="49"/>
      <c r="D36" s="50"/>
      <c r="E36" s="51"/>
      <c r="F36" s="52"/>
      <c r="G36" s="52"/>
      <c r="H36" s="52"/>
      <c r="I36" s="52"/>
      <c r="J36" s="52"/>
      <c r="K36" s="53"/>
    </row>
    <row r="37" spans="1:12" s="54" customFormat="1" ht="15.75" customHeight="1">
      <c r="A37" s="42"/>
      <c r="B37" s="48"/>
      <c r="C37" s="49"/>
      <c r="D37" s="50"/>
      <c r="E37" s="51"/>
      <c r="F37" s="52"/>
      <c r="G37" s="52"/>
      <c r="H37" s="52"/>
      <c r="I37" s="52"/>
      <c r="J37" s="52"/>
      <c r="K37" s="53"/>
    </row>
    <row r="38" spans="1:12" s="54" customFormat="1" ht="15.75" customHeight="1">
      <c r="A38" s="42"/>
      <c r="B38" s="48"/>
      <c r="C38" s="49"/>
      <c r="D38" s="50"/>
      <c r="E38" s="51"/>
      <c r="F38" s="52"/>
      <c r="G38" s="52"/>
      <c r="H38" s="52"/>
      <c r="I38" s="52"/>
      <c r="J38" s="52"/>
      <c r="K38" s="53"/>
    </row>
    <row r="39" spans="1:12" s="54" customFormat="1" ht="15.75" customHeight="1">
      <c r="A39" s="42"/>
      <c r="B39" s="48"/>
      <c r="C39" s="49"/>
      <c r="D39" s="50"/>
      <c r="E39" s="51"/>
      <c r="F39" s="52"/>
      <c r="G39" s="52"/>
      <c r="H39" s="52"/>
      <c r="I39" s="52"/>
      <c r="J39" s="52"/>
      <c r="K39" s="52"/>
    </row>
    <row r="40" spans="1:12" s="55" customFormat="1" ht="30" customHeight="1" thickBot="1">
      <c r="A40" s="42"/>
      <c r="B40" s="43"/>
      <c r="C40" s="43"/>
      <c r="D40" s="44"/>
      <c r="E40" s="45"/>
      <c r="F40" s="46"/>
      <c r="G40" s="46"/>
      <c r="H40" s="46"/>
      <c r="I40" s="46"/>
      <c r="J40" s="46"/>
      <c r="K40" s="47"/>
    </row>
    <row r="41" spans="1:12" s="58" customFormat="1" ht="77.25" thickBot="1">
      <c r="A41" s="56" t="s">
        <v>61</v>
      </c>
      <c r="B41" s="57" t="s">
        <v>32</v>
      </c>
      <c r="C41" s="17" t="s">
        <v>19</v>
      </c>
      <c r="D41" s="17" t="str">
        <f>D19</f>
        <v>Тариф  на 01.01.2025г.</v>
      </c>
      <c r="E41" s="17" t="str">
        <f>F19</f>
        <v>Начислено ЯНВАРЬ, ФЕВРАЛЬ 2025г.</v>
      </c>
      <c r="F41" s="17" t="str">
        <f>G19</f>
        <v>Поступило средств за ЯНВАРЬ, ФЕВРАЛЬ 2025г.</v>
      </c>
      <c r="G41" s="17" t="s">
        <v>89</v>
      </c>
      <c r="H41" s="17" t="s">
        <v>90</v>
      </c>
      <c r="I41" s="17" t="s">
        <v>86</v>
      </c>
      <c r="J41" s="126" t="s">
        <v>20</v>
      </c>
      <c r="K41" s="127"/>
    </row>
    <row r="42" spans="1:12" s="30" customFormat="1" ht="15">
      <c r="A42" s="59"/>
      <c r="B42" s="60" t="s">
        <v>11</v>
      </c>
      <c r="C42" s="60"/>
      <c r="D42" s="61"/>
      <c r="E42" s="62"/>
      <c r="F42" s="62"/>
      <c r="G42" s="62"/>
      <c r="H42" s="62"/>
      <c r="I42" s="62"/>
      <c r="J42" s="128"/>
      <c r="K42" s="128"/>
    </row>
    <row r="43" spans="1:12" s="13" customFormat="1" ht="35.1" customHeight="1">
      <c r="A43" s="26"/>
      <c r="B43" s="27" t="s">
        <v>63</v>
      </c>
      <c r="C43" s="63" t="s">
        <v>33</v>
      </c>
      <c r="D43" s="64" t="s">
        <v>78</v>
      </c>
      <c r="E43" s="32">
        <v>146211.4</v>
      </c>
      <c r="F43" s="32">
        <v>143916.5</v>
      </c>
      <c r="G43" s="32">
        <v>146211.4</v>
      </c>
      <c r="H43" s="32">
        <v>-2294.8999999999942</v>
      </c>
      <c r="I43" s="32">
        <v>2294.8999999999942</v>
      </c>
      <c r="J43" s="129" t="s">
        <v>68</v>
      </c>
      <c r="K43" s="129"/>
    </row>
    <row r="44" spans="1:12" s="13" customFormat="1" ht="35.1" customHeight="1">
      <c r="A44" s="26"/>
      <c r="B44" s="27" t="s">
        <v>34</v>
      </c>
      <c r="C44" s="63" t="s">
        <v>35</v>
      </c>
      <c r="D44" s="64">
        <v>2014.18</v>
      </c>
      <c r="E44" s="32">
        <v>436575.5</v>
      </c>
      <c r="F44" s="32">
        <v>407794.4</v>
      </c>
      <c r="G44" s="32">
        <v>436575.5</v>
      </c>
      <c r="H44" s="32">
        <v>-28781.099999999977</v>
      </c>
      <c r="I44" s="32">
        <v>28781.099999999977</v>
      </c>
      <c r="J44" s="129" t="s">
        <v>67</v>
      </c>
      <c r="K44" s="129"/>
    </row>
    <row r="45" spans="1:12" s="13" customFormat="1" ht="12.75" customHeight="1">
      <c r="A45" s="65"/>
      <c r="B45" s="66"/>
      <c r="C45" s="66"/>
      <c r="D45" s="67"/>
      <c r="E45" s="68"/>
      <c r="F45" s="68"/>
      <c r="G45" s="68"/>
      <c r="H45" s="68"/>
      <c r="I45" s="68"/>
      <c r="J45" s="68"/>
      <c r="K45" s="69"/>
      <c r="L45" s="69"/>
    </row>
    <row r="46" spans="1:12" s="6" customFormat="1" ht="12">
      <c r="A46" s="12"/>
      <c r="B46" s="6" t="s">
        <v>36</v>
      </c>
      <c r="G46" s="7"/>
    </row>
    <row r="47" spans="1:12" s="13" customFormat="1" ht="12.75" customHeight="1">
      <c r="A47" s="65"/>
      <c r="B47" s="70" t="s">
        <v>37</v>
      </c>
      <c r="C47" s="66"/>
      <c r="D47" s="67"/>
      <c r="E47" s="67"/>
      <c r="F47" s="71"/>
      <c r="G47" s="68"/>
      <c r="H47" s="68"/>
      <c r="I47" s="68"/>
      <c r="J47" s="68"/>
      <c r="K47" s="68"/>
      <c r="L47" s="72"/>
    </row>
    <row r="48" spans="1:12" s="74" customFormat="1" ht="12.75" customHeight="1">
      <c r="A48" s="65"/>
      <c r="B48" s="70"/>
      <c r="C48" s="70"/>
      <c r="D48" s="67"/>
      <c r="E48" s="67"/>
      <c r="F48" s="71"/>
      <c r="G48" s="68"/>
      <c r="H48" s="68"/>
      <c r="I48" s="68"/>
      <c r="J48" s="68"/>
      <c r="K48" s="68"/>
      <c r="L48" s="73"/>
    </row>
    <row r="49" spans="1:12" s="13" customFormat="1">
      <c r="A49" s="12"/>
      <c r="B49" s="14"/>
      <c r="C49" s="14"/>
      <c r="D49" s="14"/>
      <c r="E49" s="14"/>
      <c r="F49" s="14"/>
      <c r="L49" s="72"/>
    </row>
    <row r="50" spans="1:12" s="1" customFormat="1" ht="14.25">
      <c r="A50" s="75"/>
      <c r="B50" s="76" t="s">
        <v>94</v>
      </c>
      <c r="C50" s="76"/>
      <c r="D50" s="76"/>
      <c r="E50" s="76"/>
      <c r="F50" s="77"/>
      <c r="I50" s="78"/>
      <c r="L50" s="79"/>
    </row>
    <row r="51" spans="1:12" s="1" customFormat="1" ht="14.25">
      <c r="A51" s="75"/>
      <c r="B51" s="80" t="s">
        <v>38</v>
      </c>
      <c r="C51" s="80"/>
      <c r="D51" s="76"/>
      <c r="E51" s="76"/>
      <c r="F51" s="77"/>
    </row>
    <row r="52" spans="1:12" s="13" customFormat="1" ht="13.5" thickBot="1">
      <c r="A52" s="12"/>
      <c r="B52" s="14"/>
      <c r="C52" s="14"/>
      <c r="D52" s="14"/>
      <c r="E52" s="14"/>
      <c r="F52" s="14"/>
    </row>
    <row r="53" spans="1:12" s="84" customFormat="1" ht="51.75" thickBot="1">
      <c r="A53" s="16" t="s">
        <v>39</v>
      </c>
      <c r="B53" s="130" t="s">
        <v>40</v>
      </c>
      <c r="C53" s="131"/>
      <c r="D53" s="132"/>
      <c r="E53" s="133"/>
      <c r="F53" s="134"/>
      <c r="G53" s="81" t="s">
        <v>41</v>
      </c>
      <c r="H53" s="82" t="s">
        <v>42</v>
      </c>
      <c r="I53" s="82" t="s">
        <v>43</v>
      </c>
      <c r="J53" s="17" t="s">
        <v>44</v>
      </c>
      <c r="K53" s="83"/>
    </row>
    <row r="54" spans="1:12" s="13" customFormat="1">
      <c r="A54" s="85"/>
      <c r="B54" s="86"/>
      <c r="C54" s="87"/>
      <c r="D54" s="87"/>
      <c r="E54" s="137"/>
      <c r="F54" s="138"/>
      <c r="G54" s="88"/>
      <c r="H54" s="89"/>
      <c r="I54" s="89"/>
      <c r="J54" s="89"/>
    </row>
    <row r="55" spans="1:12" s="39" customFormat="1" ht="15.75">
      <c r="A55" s="19" t="s">
        <v>45</v>
      </c>
      <c r="B55" s="90" t="s">
        <v>46</v>
      </c>
      <c r="C55" s="91"/>
      <c r="D55" s="91"/>
      <c r="E55" s="139"/>
      <c r="F55" s="140"/>
      <c r="G55" s="92"/>
      <c r="H55" s="93"/>
      <c r="I55" s="93"/>
      <c r="J55" s="38"/>
    </row>
    <row r="56" spans="1:12" s="13" customFormat="1">
      <c r="A56" s="94"/>
      <c r="B56" s="95" t="s">
        <v>11</v>
      </c>
      <c r="C56" s="96"/>
      <c r="D56" s="96"/>
      <c r="E56" s="141"/>
      <c r="F56" s="142"/>
      <c r="G56" s="97"/>
      <c r="H56" s="98"/>
      <c r="I56" s="99"/>
      <c r="J56" s="32"/>
    </row>
    <row r="57" spans="1:12" s="13" customFormat="1" ht="12.75" customHeight="1">
      <c r="A57" s="94"/>
      <c r="B57" s="100"/>
      <c r="C57" s="101"/>
      <c r="D57" s="102"/>
      <c r="E57" s="100"/>
      <c r="F57" s="102"/>
      <c r="G57" s="103"/>
      <c r="H57" s="104"/>
      <c r="I57" s="104"/>
      <c r="J57" s="105"/>
    </row>
    <row r="58" spans="1:12" s="39" customFormat="1" ht="12.75" customHeight="1">
      <c r="A58" s="19"/>
      <c r="B58" s="11" t="s">
        <v>66</v>
      </c>
      <c r="C58" s="106"/>
      <c r="D58" s="107"/>
      <c r="E58" s="108"/>
      <c r="F58" s="107"/>
      <c r="G58" s="109"/>
      <c r="H58" s="110" t="s">
        <v>91</v>
      </c>
      <c r="I58" s="110"/>
      <c r="J58" s="111">
        <v>10732.14</v>
      </c>
    </row>
    <row r="59" spans="1:12" s="39" customFormat="1" ht="12.75" customHeight="1">
      <c r="A59" s="19"/>
      <c r="B59" s="108" t="s">
        <v>92</v>
      </c>
      <c r="C59" s="106"/>
      <c r="D59" s="107"/>
      <c r="E59" s="108"/>
      <c r="F59" s="107"/>
      <c r="G59" s="109"/>
      <c r="H59" s="110"/>
      <c r="I59" s="110"/>
      <c r="J59" s="111"/>
    </row>
    <row r="60" spans="1:12" s="13" customFormat="1" ht="12.75" customHeight="1">
      <c r="A60" s="94"/>
      <c r="B60" s="112"/>
      <c r="C60" s="101"/>
      <c r="D60" s="102"/>
      <c r="E60" s="113"/>
      <c r="F60" s="102"/>
      <c r="G60" s="114"/>
      <c r="H60" s="115"/>
      <c r="I60" s="113"/>
      <c r="J60" s="116"/>
    </row>
    <row r="61" spans="1:12" s="13" customFormat="1">
      <c r="A61" s="94"/>
      <c r="B61" s="143"/>
      <c r="C61" s="143"/>
      <c r="D61" s="143"/>
      <c r="E61" s="143"/>
      <c r="F61" s="143"/>
      <c r="G61" s="117"/>
      <c r="H61" s="99"/>
      <c r="I61" s="99"/>
      <c r="J61" s="118"/>
      <c r="K61" s="68"/>
    </row>
    <row r="62" spans="1:12" s="39" customFormat="1">
      <c r="A62" s="19"/>
      <c r="B62" s="136" t="s">
        <v>62</v>
      </c>
      <c r="C62" s="136"/>
      <c r="D62" s="136"/>
      <c r="E62" s="136"/>
      <c r="F62" s="136"/>
      <c r="G62" s="119"/>
      <c r="H62" s="93"/>
      <c r="I62" s="93"/>
      <c r="J62" s="120">
        <f>SUM(J57:J61)</f>
        <v>10732.14</v>
      </c>
      <c r="K62" s="121"/>
    </row>
    <row r="63" spans="1:12" s="13" customFormat="1">
      <c r="A63" s="12"/>
      <c r="B63" s="14"/>
      <c r="C63" s="14"/>
      <c r="D63" s="14"/>
      <c r="E63" s="14"/>
      <c r="F63" s="14"/>
      <c r="K63" s="74"/>
    </row>
    <row r="64" spans="1:12" s="13" customFormat="1">
      <c r="A64" s="12"/>
      <c r="B64" s="14"/>
      <c r="C64" s="14"/>
      <c r="D64" s="14"/>
      <c r="E64" s="14"/>
      <c r="F64" s="14"/>
    </row>
    <row r="65" spans="1:8" s="30" customFormat="1" ht="15">
      <c r="A65" s="12"/>
      <c r="B65" s="122" t="s">
        <v>47</v>
      </c>
      <c r="C65" s="122"/>
      <c r="D65" s="122"/>
      <c r="E65" s="122"/>
      <c r="F65" s="122"/>
      <c r="H65" s="30" t="s">
        <v>48</v>
      </c>
    </row>
    <row r="66" spans="1:8" s="30" customFormat="1" ht="15">
      <c r="A66" s="12"/>
      <c r="B66" s="123"/>
      <c r="C66" s="123"/>
      <c r="D66" s="123"/>
      <c r="E66" s="123"/>
      <c r="F66" s="123"/>
    </row>
    <row r="67" spans="1:8" s="30" customFormat="1" ht="15">
      <c r="A67" s="12"/>
      <c r="B67" s="123"/>
      <c r="C67" s="123"/>
      <c r="D67" s="123"/>
      <c r="E67" s="123"/>
      <c r="F67" s="123"/>
    </row>
    <row r="68" spans="1:8" s="122" customFormat="1" ht="15">
      <c r="A68" s="12"/>
      <c r="B68" s="122" t="s">
        <v>49</v>
      </c>
      <c r="D68" s="122" t="s">
        <v>79</v>
      </c>
    </row>
    <row r="69" spans="1:8" s="122" customFormat="1" ht="18">
      <c r="A69" s="12"/>
      <c r="D69" s="135" t="s">
        <v>50</v>
      </c>
      <c r="E69" s="135"/>
      <c r="F69" s="135"/>
    </row>
    <row r="70" spans="1:8" s="122" customFormat="1" ht="15">
      <c r="A70" s="12"/>
    </row>
    <row r="71" spans="1:8" s="122" customFormat="1" ht="15">
      <c r="A71" s="12"/>
    </row>
    <row r="72" spans="1:8" s="122" customFormat="1" ht="15">
      <c r="A72" s="12"/>
      <c r="B72" s="122" t="s">
        <v>51</v>
      </c>
    </row>
    <row r="73" spans="1:8" s="122" customFormat="1" ht="18">
      <c r="A73" s="12"/>
      <c r="D73" s="124" t="s">
        <v>52</v>
      </c>
      <c r="E73" s="124"/>
      <c r="G73" s="124"/>
    </row>
    <row r="74" spans="1:8" s="122" customFormat="1" ht="15">
      <c r="A74" s="12"/>
    </row>
    <row r="75" spans="1:8" s="122" customFormat="1" ht="15">
      <c r="A75" s="12"/>
    </row>
    <row r="76" spans="1:8" s="125" customFormat="1">
      <c r="A76" s="12"/>
    </row>
    <row r="77" spans="1:8" s="125" customFormat="1">
      <c r="A77" s="12"/>
    </row>
    <row r="78" spans="1:8" s="125" customFormat="1">
      <c r="A78" s="12"/>
    </row>
    <row r="79" spans="1:8" s="125" customFormat="1">
      <c r="A79" s="12"/>
    </row>
    <row r="80" spans="1:8" s="125" customFormat="1">
      <c r="A80" s="12"/>
    </row>
    <row r="81" spans="1:6" s="125" customFormat="1">
      <c r="A81" s="12"/>
    </row>
    <row r="82" spans="1:6" s="125" customFormat="1">
      <c r="A82" s="12"/>
    </row>
    <row r="83" spans="1:6" s="125" customFormat="1">
      <c r="A83" s="12"/>
    </row>
    <row r="84" spans="1:6" s="125" customFormat="1">
      <c r="A84" s="12"/>
    </row>
    <row r="85" spans="1:6" s="125" customFormat="1">
      <c r="A85" s="12"/>
    </row>
    <row r="86" spans="1:6" s="125" customFormat="1">
      <c r="A86" s="12"/>
    </row>
    <row r="87" spans="1:6" s="125" customFormat="1">
      <c r="A87" s="12"/>
    </row>
    <row r="88" spans="1:6" s="125" customFormat="1">
      <c r="A88" s="12"/>
    </row>
    <row r="89" spans="1:6" s="125" customFormat="1">
      <c r="A89" s="12"/>
    </row>
    <row r="90" spans="1:6" s="13" customFormat="1">
      <c r="A90" s="12"/>
      <c r="B90" s="14"/>
      <c r="C90" s="14"/>
      <c r="D90" s="14"/>
      <c r="E90" s="14"/>
      <c r="F90" s="14"/>
    </row>
    <row r="91" spans="1:6" s="13" customFormat="1">
      <c r="A91" s="12"/>
      <c r="B91" s="14"/>
      <c r="C91" s="14"/>
      <c r="D91" s="14"/>
      <c r="E91" s="14"/>
      <c r="F91" s="14"/>
    </row>
    <row r="92" spans="1:6" s="13" customFormat="1">
      <c r="A92" s="12"/>
      <c r="B92" s="14"/>
      <c r="C92" s="14"/>
      <c r="D92" s="14"/>
      <c r="E92" s="14"/>
      <c r="F92" s="14"/>
    </row>
    <row r="93" spans="1:6" s="13" customFormat="1">
      <c r="A93" s="12"/>
      <c r="B93" s="14"/>
      <c r="C93" s="14"/>
      <c r="D93" s="14"/>
      <c r="E93" s="14"/>
      <c r="F93" s="14"/>
    </row>
    <row r="94" spans="1:6" s="13" customFormat="1">
      <c r="A94" s="12"/>
      <c r="B94" s="14"/>
      <c r="C94" s="14"/>
      <c r="D94" s="14"/>
      <c r="E94" s="14"/>
      <c r="F94" s="14"/>
    </row>
    <row r="95" spans="1:6" s="13" customFormat="1">
      <c r="A95" s="12"/>
      <c r="B95" s="14"/>
      <c r="C95" s="14"/>
      <c r="D95" s="14"/>
      <c r="E95" s="14"/>
      <c r="F95" s="14"/>
    </row>
    <row r="96" spans="1:6" s="13" customFormat="1">
      <c r="A96" s="12"/>
      <c r="B96" s="14"/>
      <c r="C96" s="14"/>
      <c r="D96" s="14"/>
      <c r="E96" s="14"/>
      <c r="F96" s="14"/>
    </row>
    <row r="97" spans="1:6" s="13" customFormat="1">
      <c r="A97" s="12"/>
      <c r="B97" s="14"/>
      <c r="C97" s="14"/>
      <c r="D97" s="14"/>
      <c r="E97" s="14"/>
      <c r="F97" s="14"/>
    </row>
    <row r="98" spans="1:6" s="13" customFormat="1">
      <c r="A98" s="12"/>
      <c r="B98" s="14"/>
      <c r="C98" s="14"/>
      <c r="D98" s="14"/>
      <c r="E98" s="14"/>
      <c r="F98" s="14"/>
    </row>
    <row r="99" spans="1:6" s="13" customFormat="1">
      <c r="A99" s="12"/>
      <c r="B99" s="14"/>
      <c r="C99" s="14"/>
      <c r="D99" s="14"/>
      <c r="E99" s="14"/>
      <c r="F99" s="14"/>
    </row>
    <row r="100" spans="1:6" s="13" customFormat="1">
      <c r="A100" s="12"/>
      <c r="B100" s="14"/>
      <c r="C100" s="14"/>
      <c r="D100" s="14"/>
      <c r="E100" s="14"/>
      <c r="F100" s="14"/>
    </row>
    <row r="101" spans="1:6" s="13" customFormat="1">
      <c r="A101" s="12"/>
      <c r="B101" s="14"/>
      <c r="C101" s="14"/>
      <c r="D101" s="14"/>
      <c r="E101" s="14"/>
      <c r="F101" s="14"/>
    </row>
    <row r="102" spans="1:6" s="13" customFormat="1">
      <c r="A102" s="12"/>
      <c r="B102" s="14"/>
      <c r="C102" s="14"/>
      <c r="D102" s="14"/>
      <c r="E102" s="14"/>
      <c r="F102" s="14"/>
    </row>
    <row r="103" spans="1:6" s="13" customFormat="1">
      <c r="A103" s="12"/>
      <c r="B103" s="14"/>
      <c r="C103" s="14"/>
      <c r="D103" s="14"/>
      <c r="E103" s="14"/>
      <c r="F103" s="14"/>
    </row>
  </sheetData>
  <mergeCells count="11">
    <mergeCell ref="J41:K41"/>
    <mergeCell ref="J42:K42"/>
    <mergeCell ref="J43:K43"/>
    <mergeCell ref="B53:F53"/>
    <mergeCell ref="D69:F69"/>
    <mergeCell ref="B62:F62"/>
    <mergeCell ref="J44:K44"/>
    <mergeCell ref="E54:F54"/>
    <mergeCell ref="E55:F55"/>
    <mergeCell ref="E56:F56"/>
    <mergeCell ref="B61:F61"/>
  </mergeCells>
  <hyperlinks>
    <hyperlink ref="K5" r:id="rId1"/>
  </hyperlinks>
  <pageMargins left="0.70866141732283472" right="0.15748031496062992" top="0.31496062992125984" bottom="0.31496062992125984" header="0.15748031496062992" footer="0.27559055118110237"/>
  <pageSetup paperSize="9" scale="72" fitToHeight="2" orientation="landscape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2025-04-30T12:07:19Z</dcterms:modified>
</cp:coreProperties>
</file>